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600" windowHeight="7695" activeTab="1"/>
  </bookViews>
  <sheets>
    <sheet name="PL3-Chi" sheetId="1" r:id="rId1"/>
    <sheet name="chi tiết chi theo đơn vị" sheetId="2" r:id="rId2"/>
    <sheet name="Sheet1" sheetId="3" r:id="rId3"/>
  </sheets>
  <definedNames/>
  <calcPr fullCalcOnLoad="1"/>
</workbook>
</file>

<file path=xl/sharedStrings.xml><?xml version="1.0" encoding="utf-8"?>
<sst xmlns="http://schemas.openxmlformats.org/spreadsheetml/2006/main" count="151" uniqueCount="92">
  <si>
    <t>Số TT</t>
  </si>
  <si>
    <t>Sở Y tế tỉnh Trà Vinh</t>
  </si>
  <si>
    <t>Hội đồng hương Trà Vinh tại Thành phố Hồ Chí Minh</t>
  </si>
  <si>
    <t>Nội dung chi</t>
  </si>
  <si>
    <t>Ghi chú</t>
  </si>
  <si>
    <t>BẢNG CHI TIẾT</t>
  </si>
  <si>
    <t xml:space="preserve">Ủy ban MTTQ Việt Nam thành phố Hồ Chí Minh </t>
  </si>
  <si>
    <t>Phụ lục 03</t>
  </si>
  <si>
    <t xml:space="preserve">Số tiền </t>
  </si>
  <si>
    <t>Đơn vị nhận</t>
  </si>
  <si>
    <t>Huyện Cầu Kè</t>
  </si>
  <si>
    <t>Huyện Tiểu Cần</t>
  </si>
  <si>
    <t>Thành phố Trà Vinh</t>
  </si>
  <si>
    <t>Huyện Châu Thành</t>
  </si>
  <si>
    <t>Huyện Trà Cú</t>
  </si>
  <si>
    <t>Huyện Càng Long</t>
  </si>
  <si>
    <t>Huyện Cầu Ngang</t>
  </si>
  <si>
    <t>Huyện Duyên Hải</t>
  </si>
  <si>
    <t>Thị xã Duyên Hải</t>
  </si>
  <si>
    <t>Trung Đoàn 926</t>
  </si>
  <si>
    <t>30 tấn gạo và 600 triệu đồng tiền</t>
  </si>
  <si>
    <t>50 tấn gạo</t>
  </si>
  <si>
    <t xml:space="preserve">Thường trực Tỉnh ủy và các đồng chí Ủy viên Thường vụ phụ trách địa bàn đi thăm </t>
  </si>
  <si>
    <t xml:space="preserve">ĐVT: Đồng </t>
  </si>
  <si>
    <t>Hỗ trợ nhân dân Thành phố Hồ Chí Minh và bà con đồng hương Trà Vinh tại TPHCM (1,62 tỷ)</t>
  </si>
  <si>
    <t>Mua 50.000 bộ test nhanh kháng nguyên SARS CoV-2</t>
  </si>
  <si>
    <t>Các nội dung chi từ nguồn vận động ủng hộ phòng, chống dịch bệnh Covid-19</t>
  </si>
  <si>
    <t>Quyết định 
phân bổ chi</t>
  </si>
  <si>
    <t xml:space="preserve">Công an tỉnh Trà Vinh </t>
  </si>
  <si>
    <t>Đợt 2</t>
  </si>
  <si>
    <t>Tổng chi</t>
  </si>
  <si>
    <t>Chi tiết các đợt chi</t>
  </si>
  <si>
    <t>TỔNG CỘNG</t>
  </si>
  <si>
    <t>Tên đơn vị</t>
  </si>
  <si>
    <t>Phân bổ  
95.000 suất ăn</t>
  </si>
  <si>
    <t>Phân bổ 
3.333 suất quà</t>
  </si>
  <si>
    <t>Bộ Chỉ huy Quân sự tỉnh</t>
  </si>
  <si>
    <t xml:space="preserve"> Bộ đội Biên phòng tỉnh </t>
  </si>
  <si>
    <t xml:space="preserve">Bệnh viện Dã chiến Số 02 </t>
  </si>
  <si>
    <t xml:space="preserve">Bệnh viện Dã chiến Số 03 </t>
  </si>
  <si>
    <t xml:space="preserve">Bệnh viện Dã chiến Số 05 </t>
  </si>
  <si>
    <t xml:space="preserve">Bệnh viện Dã chiến Số 04 </t>
  </si>
  <si>
    <t xml:space="preserve">Bệnh viện Dã chiến Số 06 </t>
  </si>
  <si>
    <t xml:space="preserve">Bệnh viện Dã chiến Số 07 </t>
  </si>
  <si>
    <t>Thăm động viên, hỗ trợ 72  khu cách ly, khu phong tỏa, bệnh viện dã chiến, các chốt kiểm tra y tế và các cán bộ chiến sĩ, lực lượng y tế và những người trực tiếp tham gia công tác phòng, chống dịch Covid-19 trên địa bàn tỉnh, huyện</t>
  </si>
  <si>
    <t>Hỗ trợ đợt 1 cho BCĐ phòng chống dịch bệnh Covid-19 các huyện, thị xã, thành phố (2,1 tỷ đồng)</t>
  </si>
  <si>
    <t>Hỗ trợ đợt 2 cho BCĐ phòng chống dịch bệnh Covid-19 các huyện, thị xã, thành phố (2,3 tỷ đồng)</t>
  </si>
  <si>
    <t>Phân bổ 3.333 suất quà cho các huyện, thị xã, thành phố (01 tỷ đồng)</t>
  </si>
  <si>
    <t>Phân bổ 95.000 suất ăn cho các huyện, thị xã, thành phố (2,85 tỷ dồng)</t>
  </si>
  <si>
    <t>Chi hỗ trợ gạo cho 377 cơ sở tôn giáo trên địa bàn tỉnh, mỗi cơ sở 300 kg gạo (1.470,3 triệu đồng)</t>
  </si>
  <si>
    <t>Hỗ trợ khu cách ly tỉnh (Trung đoàn 926); cán bộ, chiến sĩ Bộ đội Biên phòng tỉnh trong thực hiện nhiệm vụ quản lý biên giới và phòng, chống dịch Covid-19 tuyến Việt Nam – Campuchia; lực lượng Công an tham gia phòng, chống dịch bệnh Covid-19 trên địa bàn tỉnh (570 triệu đồng)</t>
  </si>
  <si>
    <t>Thăm động viên 07 bệnh viện dã chiến đang điều trị bệnh nhân Covid-19 trên địa bàn tỉnh Trà Vinh (360 triệu đồng)</t>
  </si>
  <si>
    <t>Quyết định số 51/QĐ-BCT, 
ngày 18/6/2021; Quyết định số 68/QĐ-BCT, ngày 27/7/2021 của Ban Cứu trợ tỉnh Trà Vinh;QĐ số 82/QĐ-BCT, ngày 06/09/2021 của Ban Cứu trợ tỉnh</t>
  </si>
  <si>
    <t>QĐ số 52/QĐ-BCT, ngày 21/6/2021 của Ban Cứu trợ tỉnh; QĐ số 85/QĐ-BCT, ngày 09/09/2021 của Ban Cứu trợ tỉnh</t>
  </si>
  <si>
    <t>QĐ số 92/QĐ-BCT, ngày 22/09/2021 của Ban Cứu trợ tỉnh</t>
  </si>
  <si>
    <t>QĐ số 81/QĐ-BCT, ngày 06/09/2021 của Ban Cứu trợ tỉnh</t>
  </si>
  <si>
    <t>QĐ số 78/QĐ-BCT, ngày 16/8/2021 của Ban Cứu trợ tỉnh</t>
  </si>
  <si>
    <t>QĐ số 59/QĐ-BCT, ngày 16/7/2021 của Ban Cứu trợ tỉnh; QĐ số 87/QĐ-BCT, ngày 17/9/2021 của Ban Cứu trợ tỉnh</t>
  </si>
  <si>
    <t>QĐ số 62/QĐ-BCT, ngày 20/7/2021 của Ban Cứu trợ tỉnh</t>
  </si>
  <si>
    <t>QĐ số 77/QĐ-BCT, ngày 16/8/2021 của Ban Cứu trợ tỉnh</t>
  </si>
  <si>
    <t xml:space="preserve">QĐ số 52/QĐ-BCT, ngày 21/6/2021 của Ban Cứu trợ tỉnh; </t>
  </si>
  <si>
    <t>Bệnh viện Dã chiến Số 01 (phân bổ đợt 01 số tiền 200 triệu đồng)</t>
  </si>
  <si>
    <t>Đợt 3</t>
  </si>
  <si>
    <t>QĐ số 103/QĐ-BCT, ngày 20/10/2021 của Ban Cứu trợ tỉnh</t>
  </si>
  <si>
    <t>Chuyển BCĐ phòng chống dịch bệnh Covid-19 các huyện, thị xã, thành phố thăm hỏi động viên lực lượng trực tiếp phục vụ các khu cách ly (1,61 tỷ đồng)</t>
  </si>
  <si>
    <t>Chuyển Bộ Chỉ huy Quân sự tỉnh Trà Vinh để chi bồi dưỡng cho các đồng chí tham gia công tác phòng, chống dịch, mua test nhanh và trang thiết bị y tế phục vụ cho công tác phòng, chống dịch bệnh Covid-19.</t>
  </si>
  <si>
    <t>Bộ Chỉ huy Quân sự tỉnh Trà Vinh</t>
  </si>
  <si>
    <t>QĐ số 104/QĐ-BCT, ngày 22/10/2021 của Ban Cứu trợ tỉnh</t>
  </si>
  <si>
    <t>QĐ số 52/QĐ-BCT, ngày 21/6/2021; QĐ số 58/QĐ-BCT, ngày 12/7/2021 ; QĐ số 83/QĐ-BCT, ngày 06/9/2021; Quyết định số 109/QĐ-Ban Cứu trợ tỉnh Trà Vinh, ngày 09/11/2021 của Ban Cứu trợ tỉnh</t>
  </si>
  <si>
    <t>Đợt 4</t>
  </si>
  <si>
    <t xml:space="preserve">BCH Bộ đội Biên phòng TV </t>
  </si>
  <si>
    <t xml:space="preserve">BCH Quân sự tỉnh Trà Vinh </t>
  </si>
  <si>
    <t>Bệnh viện Dã chiến số 2</t>
  </si>
  <si>
    <t>Bệnh viện Dã chiến số 3</t>
  </si>
  <si>
    <t>Bệnh viện Dã chiến số 4</t>
  </si>
  <si>
    <t>Bệnh viện Dã chiến số 5</t>
  </si>
  <si>
    <t>Bệnh viện Dã chiến số 6</t>
  </si>
  <si>
    <t>Bệnh viện Dã chiến số 7</t>
  </si>
  <si>
    <t>Hỗ trợ TP HCM và đồng hương Trà Vinh tại TPHCM</t>
  </si>
  <si>
    <t xml:space="preserve">Thăm 72 khu cách ly, khu phong tỏa, chốt kiểm tra </t>
  </si>
  <si>
    <t>Phân bổ gạo hỗ trợ 377 cơ sở tôn giáo</t>
  </si>
  <si>
    <t>TT</t>
  </si>
  <si>
    <t>Đợt 1</t>
  </si>
  <si>
    <t>Bệnh viện Dã chiến số 1</t>
  </si>
  <si>
    <t>Các nội dung chi từ nguồn vận động ủng hộ phòng, chống dịch bệnh Covid-19 đến ngày 27/11/2021</t>
  </si>
  <si>
    <t>Từ ngày 27/5 đến ngày 27/11/2021</t>
  </si>
  <si>
    <t>(kèm theo Báo cáo số:   /BC-MTTQ-BTT, ngày      /11/2021 của Ban Thường trực Ủy ban MTTQ Việt Nam tỉnh)</t>
  </si>
  <si>
    <t>QĐ số 113/QĐ-BCT, ngày 24/11/2021 của Ban Cứu trợ tỉnh</t>
  </si>
  <si>
    <t xml:space="preserve">Sở Lao động, Thương binh và Xã hội tỉnh </t>
  </si>
  <si>
    <t>Chi hỗ trợ một phần tiền ăn cho những người dân có hoàn cảnh khó khăn từ ngoài tỉnh về cách ly tập trung sau ngày 01/10/2021 với 7.746 người được hỗ trợ.</t>
  </si>
  <si>
    <t>ĐVT: Đồng</t>
  </si>
  <si>
    <t>(kèm theo Báo cáo số: 282 /BC-MTTQ-BTT, ngày 29/11/2021 của Ban Thường trực Ủy ban MTTQ Việt Nam tỉnh)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</si>
</sst>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45">
    <font>
      <sz val="11"/>
      <color theme="1"/>
      <name val="Calibri"/>
      <family val="2"/>
    </font>
    <font>
      <sz val="11"/>
      <color indexed="8"/>
      <name val="Calibri"/>
      <family val="2"/>
    </font>
    <font>
      <sz val="12"/>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4">
    <xf numFmtId="0" fontId="0" fillId="0" borderId="0" xfId="0" applyFont="1" applyAlignment="1">
      <alignment/>
    </xf>
    <xf numFmtId="3"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3" fontId="2" fillId="0" borderId="10" xfId="0" applyNumberFormat="1" applyFont="1" applyBorder="1" applyAlignment="1">
      <alignment vertical="center" wrapText="1"/>
    </xf>
    <xf numFmtId="0" fontId="2" fillId="0" borderId="10" xfId="0"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xf>
    <xf numFmtId="0" fontId="4" fillId="0" borderId="0" xfId="0" applyFont="1" applyAlignment="1">
      <alignment vertical="center"/>
    </xf>
    <xf numFmtId="0" fontId="4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3" fillId="0" borderId="0" xfId="0" applyFont="1" applyAlignment="1">
      <alignment horizontal="center" vertical="center"/>
    </xf>
    <xf numFmtId="3" fontId="43" fillId="0" borderId="0" xfId="0" applyNumberFormat="1" applyFont="1" applyAlignment="1">
      <alignment vertical="center"/>
    </xf>
    <xf numFmtId="0" fontId="44" fillId="0" borderId="11"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3" fontId="43" fillId="0" borderId="10" xfId="0" applyNumberFormat="1" applyFont="1" applyBorder="1" applyAlignment="1">
      <alignment horizontal="right" vertical="center" wrapText="1"/>
    </xf>
    <xf numFmtId="0" fontId="43" fillId="0" borderId="11" xfId="0" applyFont="1" applyBorder="1" applyAlignment="1">
      <alignment vertical="center" wrapText="1"/>
    </xf>
    <xf numFmtId="3" fontId="43" fillId="0" borderId="11" xfId="0" applyNumberFormat="1" applyFont="1" applyBorder="1" applyAlignment="1">
      <alignment horizontal="right" vertical="center" wrapText="1"/>
    </xf>
    <xf numFmtId="0" fontId="43" fillId="0" borderId="0" xfId="0" applyFont="1" applyBorder="1" applyAlignment="1">
      <alignment vertical="center"/>
    </xf>
    <xf numFmtId="0" fontId="43"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vertical="center"/>
    </xf>
    <xf numFmtId="3" fontId="44" fillId="0" borderId="10" xfId="0" applyNumberFormat="1" applyFont="1" applyBorder="1" applyAlignment="1">
      <alignment vertical="center"/>
    </xf>
    <xf numFmtId="0" fontId="44" fillId="0" borderId="0" xfId="0" applyFont="1" applyAlignment="1">
      <alignment vertical="center"/>
    </xf>
    <xf numFmtId="0" fontId="2" fillId="0" borderId="10" xfId="0" applyFont="1" applyBorder="1" applyAlignment="1">
      <alignment horizontal="left" vertical="center" wrapText="1"/>
    </xf>
    <xf numFmtId="0" fontId="43" fillId="0" borderId="10"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4" fillId="0" borderId="10" xfId="0" applyFont="1" applyBorder="1" applyAlignment="1">
      <alignment horizontal="center" vertical="center" wrapText="1"/>
    </xf>
    <xf numFmtId="0" fontId="2" fillId="0" borderId="10" xfId="0" applyFont="1" applyBorder="1" applyAlignment="1">
      <alignment vertical="center" wrapText="1"/>
    </xf>
    <xf numFmtId="3" fontId="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wrapText="1"/>
    </xf>
    <xf numFmtId="3" fontId="43" fillId="0" borderId="0" xfId="0" applyNumberFormat="1" applyFont="1" applyBorder="1" applyAlignment="1">
      <alignment horizontal="right" vertical="center" wrapText="1"/>
    </xf>
    <xf numFmtId="3" fontId="2" fillId="0" borderId="10" xfId="0" applyNumberFormat="1" applyFont="1" applyBorder="1" applyAlignment="1">
      <alignment vertical="center"/>
    </xf>
    <xf numFmtId="0" fontId="43" fillId="0" borderId="10" xfId="0" applyFont="1" applyBorder="1" applyAlignment="1">
      <alignment vertical="center"/>
    </xf>
    <xf numFmtId="3" fontId="43" fillId="0" borderId="10" xfId="0" applyNumberFormat="1" applyFont="1" applyBorder="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Border="1" applyAlignment="1">
      <alignment vertical="center"/>
    </xf>
    <xf numFmtId="3" fontId="43" fillId="0" borderId="0" xfId="0" applyNumberFormat="1" applyFont="1" applyAlignment="1">
      <alignment vertical="center"/>
    </xf>
    <xf numFmtId="3" fontId="44" fillId="0" borderId="10" xfId="0" applyNumberFormat="1" applyFont="1" applyBorder="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center" vertical="center"/>
    </xf>
    <xf numFmtId="3" fontId="44" fillId="0" borderId="0" xfId="0" applyNumberFormat="1" applyFont="1" applyAlignment="1">
      <alignment vertical="center"/>
    </xf>
    <xf numFmtId="0" fontId="43" fillId="0" borderId="10" xfId="0" applyFont="1" applyBorder="1" applyAlignment="1">
      <alignment horizontal="center" vertical="center"/>
    </xf>
    <xf numFmtId="3" fontId="44" fillId="33" borderId="10" xfId="0" applyNumberFormat="1" applyFont="1" applyFill="1" applyBorder="1" applyAlignment="1">
      <alignment horizontal="right" vertical="center"/>
    </xf>
    <xf numFmtId="0" fontId="4" fillId="0" borderId="0" xfId="0" applyFont="1" applyAlignment="1">
      <alignment vertical="center" wrapText="1"/>
    </xf>
    <xf numFmtId="0" fontId="3"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3" fillId="0" borderId="11" xfId="0" applyFont="1" applyBorder="1" applyAlignment="1">
      <alignment horizontal="left" vertical="center" wrapText="1"/>
    </xf>
    <xf numFmtId="0" fontId="43" fillId="0" borderId="12" xfId="0" applyFont="1" applyBorder="1" applyAlignment="1">
      <alignment horizontal="left" vertical="center"/>
    </xf>
    <xf numFmtId="0" fontId="43" fillId="0" borderId="13"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 fillId="0" borderId="0" xfId="0" applyFont="1" applyAlignment="1">
      <alignment horizontal="center" vertical="center" wrapText="1"/>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10" xfId="0" applyFont="1" applyBorder="1" applyAlignment="1">
      <alignment horizontal="center" vertical="center"/>
    </xf>
    <xf numFmtId="0" fontId="4" fillId="0" borderId="0" xfId="0" applyFont="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281"/>
  <sheetViews>
    <sheetView zoomScalePageLayoutView="0" workbookViewId="0" topLeftCell="A1">
      <selection activeCell="F2" sqref="F2"/>
    </sheetView>
  </sheetViews>
  <sheetFormatPr defaultColWidth="9.140625" defaultRowHeight="15"/>
  <cols>
    <col min="1" max="1" width="7.8515625" style="12" customWidth="1"/>
    <col min="2" max="2" width="30.00390625" style="12" customWidth="1"/>
    <col min="3" max="3" width="36.57421875" style="9" customWidth="1"/>
    <col min="4" max="4" width="22.8515625" style="9" customWidth="1"/>
    <col min="5" max="5" width="17.28125" style="9" customWidth="1"/>
    <col min="6" max="6" width="11.00390625" style="9" customWidth="1"/>
    <col min="7" max="16384" width="9.140625" style="9" customWidth="1"/>
  </cols>
  <sheetData>
    <row r="2" spans="1:8" ht="15.75">
      <c r="A2" s="75"/>
      <c r="B2" s="75"/>
      <c r="C2" s="75"/>
      <c r="D2" s="75"/>
      <c r="E2" s="8"/>
      <c r="F2" s="6" t="s">
        <v>7</v>
      </c>
      <c r="G2" s="6"/>
      <c r="H2" s="6"/>
    </row>
    <row r="3" spans="1:8" ht="15.75">
      <c r="A3" s="56" t="s">
        <v>5</v>
      </c>
      <c r="B3" s="56"/>
      <c r="C3" s="56"/>
      <c r="D3" s="56"/>
      <c r="E3" s="56"/>
      <c r="F3" s="56"/>
      <c r="G3" s="10"/>
      <c r="H3" s="10"/>
    </row>
    <row r="4" spans="1:8" ht="15.75">
      <c r="A4" s="56" t="s">
        <v>26</v>
      </c>
      <c r="B4" s="56"/>
      <c r="C4" s="56"/>
      <c r="D4" s="56"/>
      <c r="E4" s="56"/>
      <c r="F4" s="56"/>
      <c r="G4" s="10"/>
      <c r="H4" s="10"/>
    </row>
    <row r="5" spans="1:8" ht="15.75">
      <c r="A5" s="56" t="s">
        <v>85</v>
      </c>
      <c r="B5" s="56"/>
      <c r="C5" s="56"/>
      <c r="D5" s="56"/>
      <c r="E5" s="56"/>
      <c r="F5" s="56"/>
      <c r="G5" s="10"/>
      <c r="H5" s="10"/>
    </row>
    <row r="6" spans="1:8" ht="15.75" customHeight="1">
      <c r="A6" s="57" t="s">
        <v>86</v>
      </c>
      <c r="B6" s="57"/>
      <c r="C6" s="57"/>
      <c r="D6" s="57"/>
      <c r="E6" s="57"/>
      <c r="F6" s="57"/>
      <c r="G6" s="11"/>
      <c r="H6" s="11"/>
    </row>
    <row r="7" ht="15.75">
      <c r="F7" s="9" t="s">
        <v>23</v>
      </c>
    </row>
    <row r="8" spans="1:6" ht="31.5">
      <c r="A8" s="22" t="s">
        <v>0</v>
      </c>
      <c r="B8" s="14" t="s">
        <v>27</v>
      </c>
      <c r="C8" s="22" t="s">
        <v>3</v>
      </c>
      <c r="D8" s="22" t="s">
        <v>9</v>
      </c>
      <c r="E8" s="22" t="s">
        <v>8</v>
      </c>
      <c r="F8" s="22" t="s">
        <v>4</v>
      </c>
    </row>
    <row r="9" spans="1:6" ht="15" customHeight="1">
      <c r="A9" s="55">
        <v>1</v>
      </c>
      <c r="B9" s="58" t="s">
        <v>60</v>
      </c>
      <c r="C9" s="54" t="s">
        <v>45</v>
      </c>
      <c r="D9" s="2" t="s">
        <v>10</v>
      </c>
      <c r="E9" s="1">
        <v>400000000</v>
      </c>
      <c r="F9" s="4"/>
    </row>
    <row r="10" spans="1:6" ht="15" customHeight="1">
      <c r="A10" s="55"/>
      <c r="B10" s="61"/>
      <c r="C10" s="54"/>
      <c r="D10" s="2" t="s">
        <v>11</v>
      </c>
      <c r="E10" s="1">
        <v>300000000</v>
      </c>
      <c r="F10" s="4"/>
    </row>
    <row r="11" spans="1:6" ht="15" customHeight="1">
      <c r="A11" s="55"/>
      <c r="B11" s="61"/>
      <c r="C11" s="54"/>
      <c r="D11" s="2" t="s">
        <v>12</v>
      </c>
      <c r="E11" s="1">
        <v>200000000</v>
      </c>
      <c r="F11" s="4"/>
    </row>
    <row r="12" spans="1:6" ht="15" customHeight="1">
      <c r="A12" s="55"/>
      <c r="B12" s="61"/>
      <c r="C12" s="54"/>
      <c r="D12" s="2" t="s">
        <v>13</v>
      </c>
      <c r="E12" s="1">
        <v>200000000</v>
      </c>
      <c r="F12" s="4"/>
    </row>
    <row r="13" spans="1:6" ht="15" customHeight="1">
      <c r="A13" s="55"/>
      <c r="B13" s="61"/>
      <c r="C13" s="54"/>
      <c r="D13" s="2" t="s">
        <v>14</v>
      </c>
      <c r="E13" s="1">
        <v>200000000</v>
      </c>
      <c r="F13" s="4"/>
    </row>
    <row r="14" spans="1:6" ht="15" customHeight="1">
      <c r="A14" s="55"/>
      <c r="B14" s="61"/>
      <c r="C14" s="54"/>
      <c r="D14" s="2" t="s">
        <v>15</v>
      </c>
      <c r="E14" s="1">
        <v>200000000</v>
      </c>
      <c r="F14" s="4"/>
    </row>
    <row r="15" spans="1:6" ht="15" customHeight="1">
      <c r="A15" s="55"/>
      <c r="B15" s="61"/>
      <c r="C15" s="54"/>
      <c r="D15" s="2" t="s">
        <v>16</v>
      </c>
      <c r="E15" s="1">
        <v>200000000</v>
      </c>
      <c r="F15" s="4"/>
    </row>
    <row r="16" spans="1:6" ht="15" customHeight="1">
      <c r="A16" s="55"/>
      <c r="B16" s="61"/>
      <c r="C16" s="54"/>
      <c r="D16" s="2" t="s">
        <v>17</v>
      </c>
      <c r="E16" s="1">
        <v>200000000</v>
      </c>
      <c r="F16" s="4"/>
    </row>
    <row r="17" spans="1:6" ht="15" customHeight="1">
      <c r="A17" s="55"/>
      <c r="B17" s="61"/>
      <c r="C17" s="54"/>
      <c r="D17" s="2" t="s">
        <v>18</v>
      </c>
      <c r="E17" s="1">
        <v>200000000</v>
      </c>
      <c r="F17" s="4"/>
    </row>
    <row r="18" spans="1:6" ht="15" customHeight="1">
      <c r="A18" s="55">
        <f>A9+1</f>
        <v>2</v>
      </c>
      <c r="B18" s="58" t="s">
        <v>59</v>
      </c>
      <c r="C18" s="54" t="s">
        <v>46</v>
      </c>
      <c r="D18" s="2" t="s">
        <v>10</v>
      </c>
      <c r="E18" s="1">
        <v>200000000</v>
      </c>
      <c r="F18" s="4"/>
    </row>
    <row r="19" spans="1:6" ht="15" customHeight="1">
      <c r="A19" s="55"/>
      <c r="B19" s="61"/>
      <c r="C19" s="54"/>
      <c r="D19" s="2" t="s">
        <v>11</v>
      </c>
      <c r="E19" s="1">
        <v>200000000</v>
      </c>
      <c r="F19" s="4"/>
    </row>
    <row r="20" spans="1:6" ht="15" customHeight="1">
      <c r="A20" s="55"/>
      <c r="B20" s="61"/>
      <c r="C20" s="54"/>
      <c r="D20" s="2" t="s">
        <v>12</v>
      </c>
      <c r="E20" s="1">
        <v>200000000</v>
      </c>
      <c r="F20" s="4"/>
    </row>
    <row r="21" spans="1:6" ht="15" customHeight="1">
      <c r="A21" s="55"/>
      <c r="B21" s="61"/>
      <c r="C21" s="54"/>
      <c r="D21" s="2" t="s">
        <v>13</v>
      </c>
      <c r="E21" s="1">
        <v>200000000</v>
      </c>
      <c r="F21" s="4"/>
    </row>
    <row r="22" spans="1:6" ht="15" customHeight="1">
      <c r="A22" s="55"/>
      <c r="B22" s="61"/>
      <c r="C22" s="54"/>
      <c r="D22" s="2" t="s">
        <v>14</v>
      </c>
      <c r="E22" s="1">
        <v>400000000</v>
      </c>
      <c r="F22" s="4"/>
    </row>
    <row r="23" spans="1:6" ht="15" customHeight="1">
      <c r="A23" s="55"/>
      <c r="B23" s="61"/>
      <c r="C23" s="54"/>
      <c r="D23" s="2" t="s">
        <v>15</v>
      </c>
      <c r="E23" s="1">
        <v>200000000</v>
      </c>
      <c r="F23" s="4"/>
    </row>
    <row r="24" spans="1:6" ht="15" customHeight="1">
      <c r="A24" s="55"/>
      <c r="B24" s="61"/>
      <c r="C24" s="54"/>
      <c r="D24" s="2" t="s">
        <v>16</v>
      </c>
      <c r="E24" s="1">
        <v>400000000</v>
      </c>
      <c r="F24" s="4"/>
    </row>
    <row r="25" spans="1:6" ht="15" customHeight="1">
      <c r="A25" s="55"/>
      <c r="B25" s="61"/>
      <c r="C25" s="54"/>
      <c r="D25" s="2" t="s">
        <v>17</v>
      </c>
      <c r="E25" s="1">
        <v>300000000</v>
      </c>
      <c r="F25" s="4"/>
    </row>
    <row r="26" spans="1:6" ht="15" customHeight="1">
      <c r="A26" s="55"/>
      <c r="B26" s="62"/>
      <c r="C26" s="54"/>
      <c r="D26" s="2" t="s">
        <v>18</v>
      </c>
      <c r="E26" s="1">
        <v>200000000</v>
      </c>
      <c r="F26" s="4"/>
    </row>
    <row r="27" spans="1:6" ht="15" customHeight="1">
      <c r="A27" s="55">
        <f>A18+1</f>
        <v>3</v>
      </c>
      <c r="B27" s="58" t="s">
        <v>63</v>
      </c>
      <c r="C27" s="54" t="s">
        <v>64</v>
      </c>
      <c r="D27" s="2" t="s">
        <v>10</v>
      </c>
      <c r="E27" s="1">
        <v>225000000</v>
      </c>
      <c r="F27" s="4"/>
    </row>
    <row r="28" spans="1:6" ht="15" customHeight="1">
      <c r="A28" s="55"/>
      <c r="B28" s="61"/>
      <c r="C28" s="54"/>
      <c r="D28" s="2" t="s">
        <v>11</v>
      </c>
      <c r="E28" s="1">
        <v>140000000</v>
      </c>
      <c r="F28" s="4"/>
    </row>
    <row r="29" spans="1:6" ht="15" customHeight="1">
      <c r="A29" s="55"/>
      <c r="B29" s="61"/>
      <c r="C29" s="54"/>
      <c r="D29" s="2" t="s">
        <v>12</v>
      </c>
      <c r="E29" s="1">
        <v>75000000</v>
      </c>
      <c r="F29" s="4"/>
    </row>
    <row r="30" spans="1:6" ht="15" customHeight="1">
      <c r="A30" s="55"/>
      <c r="B30" s="61"/>
      <c r="C30" s="54"/>
      <c r="D30" s="2" t="s">
        <v>13</v>
      </c>
      <c r="E30" s="1">
        <v>135000000</v>
      </c>
      <c r="F30" s="4"/>
    </row>
    <row r="31" spans="1:6" ht="15" customHeight="1">
      <c r="A31" s="55"/>
      <c r="B31" s="61"/>
      <c r="C31" s="54"/>
      <c r="D31" s="2" t="s">
        <v>14</v>
      </c>
      <c r="E31" s="1">
        <v>380000000</v>
      </c>
      <c r="F31" s="4"/>
    </row>
    <row r="32" spans="1:6" ht="15" customHeight="1">
      <c r="A32" s="55"/>
      <c r="B32" s="61"/>
      <c r="C32" s="54"/>
      <c r="D32" s="2" t="s">
        <v>15</v>
      </c>
      <c r="E32" s="1">
        <v>115000000</v>
      </c>
      <c r="F32" s="4"/>
    </row>
    <row r="33" spans="1:6" ht="15" customHeight="1">
      <c r="A33" s="55"/>
      <c r="B33" s="61"/>
      <c r="C33" s="54"/>
      <c r="D33" s="2" t="s">
        <v>16</v>
      </c>
      <c r="E33" s="1">
        <v>370000000</v>
      </c>
      <c r="F33" s="4"/>
    </row>
    <row r="34" spans="1:6" ht="15" customHeight="1">
      <c r="A34" s="55"/>
      <c r="B34" s="61"/>
      <c r="C34" s="54"/>
      <c r="D34" s="2" t="s">
        <v>17</v>
      </c>
      <c r="E34" s="1">
        <v>115000000</v>
      </c>
      <c r="F34" s="4"/>
    </row>
    <row r="35" spans="1:6" ht="15" customHeight="1">
      <c r="A35" s="55"/>
      <c r="B35" s="62"/>
      <c r="C35" s="54"/>
      <c r="D35" s="2" t="s">
        <v>18</v>
      </c>
      <c r="E35" s="1">
        <v>55000000</v>
      </c>
      <c r="F35" s="4"/>
    </row>
    <row r="36" spans="1:6" ht="54" customHeight="1">
      <c r="A36" s="7">
        <v>4</v>
      </c>
      <c r="B36" s="27" t="s">
        <v>58</v>
      </c>
      <c r="C36" s="27" t="s">
        <v>25</v>
      </c>
      <c r="D36" s="2" t="s">
        <v>1</v>
      </c>
      <c r="E36" s="5">
        <v>6750000000</v>
      </c>
      <c r="F36" s="4"/>
    </row>
    <row r="37" spans="1:6" ht="48" customHeight="1">
      <c r="A37" s="55">
        <v>5</v>
      </c>
      <c r="B37" s="58" t="s">
        <v>57</v>
      </c>
      <c r="C37" s="54" t="s">
        <v>24</v>
      </c>
      <c r="D37" s="2" t="s">
        <v>6</v>
      </c>
      <c r="E37" s="3">
        <v>1000000000</v>
      </c>
      <c r="F37" s="2" t="s">
        <v>20</v>
      </c>
    </row>
    <row r="38" spans="1:6" ht="67.5" customHeight="1">
      <c r="A38" s="55"/>
      <c r="B38" s="62"/>
      <c r="C38" s="54"/>
      <c r="D38" s="2" t="s">
        <v>2</v>
      </c>
      <c r="E38" s="5">
        <v>620000000</v>
      </c>
      <c r="F38" s="4" t="s">
        <v>21</v>
      </c>
    </row>
    <row r="39" spans="1:6" ht="15" customHeight="1">
      <c r="A39" s="55">
        <v>6</v>
      </c>
      <c r="B39" s="58" t="s">
        <v>56</v>
      </c>
      <c r="C39" s="54" t="s">
        <v>48</v>
      </c>
      <c r="D39" s="2" t="s">
        <v>10</v>
      </c>
      <c r="E39" s="1">
        <v>276000000</v>
      </c>
      <c r="F39" s="4"/>
    </row>
    <row r="40" spans="1:6" ht="15" customHeight="1">
      <c r="A40" s="55"/>
      <c r="B40" s="61"/>
      <c r="C40" s="54"/>
      <c r="D40" s="2" t="s">
        <v>11</v>
      </c>
      <c r="E40" s="1">
        <v>276000000</v>
      </c>
      <c r="F40" s="4"/>
    </row>
    <row r="41" spans="1:6" ht="15" customHeight="1">
      <c r="A41" s="55"/>
      <c r="B41" s="61"/>
      <c r="C41" s="54"/>
      <c r="D41" s="2" t="s">
        <v>12</v>
      </c>
      <c r="E41" s="1">
        <v>276000000</v>
      </c>
      <c r="F41" s="4"/>
    </row>
    <row r="42" spans="1:6" ht="15" customHeight="1">
      <c r="A42" s="55"/>
      <c r="B42" s="61"/>
      <c r="C42" s="54"/>
      <c r="D42" s="2" t="s">
        <v>13</v>
      </c>
      <c r="E42" s="1">
        <v>294000000</v>
      </c>
      <c r="F42" s="4"/>
    </row>
    <row r="43" spans="1:6" ht="15" customHeight="1">
      <c r="A43" s="55"/>
      <c r="B43" s="61"/>
      <c r="C43" s="54"/>
      <c r="D43" s="2" t="s">
        <v>14</v>
      </c>
      <c r="E43" s="1">
        <v>450000000</v>
      </c>
      <c r="F43" s="4"/>
    </row>
    <row r="44" spans="1:6" ht="15" customHeight="1">
      <c r="A44" s="55"/>
      <c r="B44" s="61"/>
      <c r="C44" s="54"/>
      <c r="D44" s="2" t="s">
        <v>15</v>
      </c>
      <c r="E44" s="1">
        <v>276000000</v>
      </c>
      <c r="F44" s="4"/>
    </row>
    <row r="45" spans="1:6" ht="15" customHeight="1">
      <c r="A45" s="55"/>
      <c r="B45" s="61"/>
      <c r="C45" s="54"/>
      <c r="D45" s="2" t="s">
        <v>16</v>
      </c>
      <c r="E45" s="1">
        <v>450000000</v>
      </c>
      <c r="F45" s="4"/>
    </row>
    <row r="46" spans="1:6" ht="15" customHeight="1">
      <c r="A46" s="55"/>
      <c r="B46" s="61"/>
      <c r="C46" s="54"/>
      <c r="D46" s="2" t="s">
        <v>17</v>
      </c>
      <c r="E46" s="1">
        <v>276000000</v>
      </c>
      <c r="F46" s="4"/>
    </row>
    <row r="47" spans="1:6" ht="15" customHeight="1">
      <c r="A47" s="55"/>
      <c r="B47" s="62"/>
      <c r="C47" s="54"/>
      <c r="D47" s="2" t="s">
        <v>18</v>
      </c>
      <c r="E47" s="1">
        <v>276000000</v>
      </c>
      <c r="F47" s="4"/>
    </row>
    <row r="48" spans="1:6" ht="15" customHeight="1">
      <c r="A48" s="55">
        <v>7</v>
      </c>
      <c r="B48" s="54" t="s">
        <v>55</v>
      </c>
      <c r="C48" s="54" t="s">
        <v>47</v>
      </c>
      <c r="D48" s="16" t="s">
        <v>13</v>
      </c>
      <c r="E48" s="17">
        <v>180000000</v>
      </c>
      <c r="F48" s="16"/>
    </row>
    <row r="49" spans="1:6" ht="15" customHeight="1">
      <c r="A49" s="55"/>
      <c r="B49" s="63"/>
      <c r="C49" s="54"/>
      <c r="D49" s="16" t="s">
        <v>14</v>
      </c>
      <c r="E49" s="17">
        <v>168000000</v>
      </c>
      <c r="F49" s="16"/>
    </row>
    <row r="50" spans="1:6" ht="15" customHeight="1">
      <c r="A50" s="55"/>
      <c r="B50" s="63"/>
      <c r="C50" s="54"/>
      <c r="D50" s="16" t="s">
        <v>16</v>
      </c>
      <c r="E50" s="17">
        <v>168000000</v>
      </c>
      <c r="F50" s="16"/>
    </row>
    <row r="51" spans="1:6" ht="15" customHeight="1">
      <c r="A51" s="55"/>
      <c r="B51" s="63"/>
      <c r="C51" s="54"/>
      <c r="D51" s="16" t="s">
        <v>10</v>
      </c>
      <c r="E51" s="17">
        <v>135000000</v>
      </c>
      <c r="F51" s="16"/>
    </row>
    <row r="52" spans="1:6" ht="15.75">
      <c r="A52" s="55"/>
      <c r="B52" s="63"/>
      <c r="C52" s="54"/>
      <c r="D52" s="16" t="s">
        <v>15</v>
      </c>
      <c r="E52" s="17">
        <v>129000000</v>
      </c>
      <c r="F52" s="16"/>
    </row>
    <row r="53" spans="1:6" ht="15.75">
      <c r="A53" s="55"/>
      <c r="B53" s="63"/>
      <c r="C53" s="54"/>
      <c r="D53" s="16" t="s">
        <v>17</v>
      </c>
      <c r="E53" s="17">
        <v>81000000</v>
      </c>
      <c r="F53" s="16"/>
    </row>
    <row r="54" spans="1:6" ht="15.75">
      <c r="A54" s="55"/>
      <c r="B54" s="63"/>
      <c r="C54" s="54"/>
      <c r="D54" s="16" t="s">
        <v>11</v>
      </c>
      <c r="E54" s="17">
        <v>75000000</v>
      </c>
      <c r="F54" s="16"/>
    </row>
    <row r="55" spans="1:6" ht="15.75">
      <c r="A55" s="55"/>
      <c r="B55" s="63"/>
      <c r="C55" s="54"/>
      <c r="D55" s="16" t="s">
        <v>18</v>
      </c>
      <c r="E55" s="17">
        <v>34000000</v>
      </c>
      <c r="F55" s="16"/>
    </row>
    <row r="56" spans="1:6" ht="15.75">
      <c r="A56" s="55"/>
      <c r="B56" s="64"/>
      <c r="C56" s="58"/>
      <c r="D56" s="18" t="s">
        <v>12</v>
      </c>
      <c r="E56" s="19">
        <v>30000000</v>
      </c>
      <c r="F56" s="18"/>
    </row>
    <row r="57" spans="1:6" ht="15.75">
      <c r="A57" s="55">
        <v>8</v>
      </c>
      <c r="B57" s="54" t="s">
        <v>54</v>
      </c>
      <c r="C57" s="69" t="s">
        <v>49</v>
      </c>
      <c r="D57" s="16" t="s">
        <v>10</v>
      </c>
      <c r="E57" s="17">
        <v>183300000</v>
      </c>
      <c r="F57" s="18"/>
    </row>
    <row r="58" spans="1:6" ht="15.75">
      <c r="A58" s="55"/>
      <c r="B58" s="54"/>
      <c r="C58" s="69"/>
      <c r="D58" s="16" t="s">
        <v>11</v>
      </c>
      <c r="E58" s="17">
        <v>171600000</v>
      </c>
      <c r="F58" s="18"/>
    </row>
    <row r="59" spans="1:6" ht="15.75">
      <c r="A59" s="55"/>
      <c r="B59" s="54"/>
      <c r="C59" s="69"/>
      <c r="D59" s="16" t="s">
        <v>12</v>
      </c>
      <c r="E59" s="17">
        <v>175500000</v>
      </c>
      <c r="F59" s="18"/>
    </row>
    <row r="60" spans="1:6" ht="15.75">
      <c r="A60" s="55"/>
      <c r="B60" s="54"/>
      <c r="C60" s="69"/>
      <c r="D60" s="16" t="s">
        <v>13</v>
      </c>
      <c r="E60" s="17">
        <v>191100000</v>
      </c>
      <c r="F60" s="18"/>
    </row>
    <row r="61" spans="1:6" ht="15.75">
      <c r="A61" s="55"/>
      <c r="B61" s="54"/>
      <c r="C61" s="69"/>
      <c r="D61" s="16" t="s">
        <v>14</v>
      </c>
      <c r="E61" s="17">
        <v>245700000</v>
      </c>
      <c r="F61" s="18"/>
    </row>
    <row r="62" spans="1:6" ht="15.75">
      <c r="A62" s="55"/>
      <c r="B62" s="54"/>
      <c r="C62" s="69"/>
      <c r="D62" s="16" t="s">
        <v>15</v>
      </c>
      <c r="E62" s="17">
        <v>152100000</v>
      </c>
      <c r="F62" s="18"/>
    </row>
    <row r="63" spans="1:6" ht="15.75">
      <c r="A63" s="55"/>
      <c r="B63" s="54"/>
      <c r="C63" s="69"/>
      <c r="D63" s="16" t="s">
        <v>16</v>
      </c>
      <c r="E63" s="17">
        <v>206700000</v>
      </c>
      <c r="F63" s="18"/>
    </row>
    <row r="64" spans="1:6" ht="15.75">
      <c r="A64" s="55"/>
      <c r="B64" s="54"/>
      <c r="C64" s="69"/>
      <c r="D64" s="16" t="s">
        <v>17</v>
      </c>
      <c r="E64" s="17">
        <v>105300000</v>
      </c>
      <c r="F64" s="18"/>
    </row>
    <row r="65" spans="1:6" ht="15.75">
      <c r="A65" s="55"/>
      <c r="B65" s="54"/>
      <c r="C65" s="69"/>
      <c r="D65" s="16" t="s">
        <v>18</v>
      </c>
      <c r="E65" s="17">
        <v>39000000</v>
      </c>
      <c r="F65" s="18"/>
    </row>
    <row r="66" spans="1:6" ht="39.75" customHeight="1">
      <c r="A66" s="70">
        <v>9</v>
      </c>
      <c r="B66" s="58" t="s">
        <v>68</v>
      </c>
      <c r="C66" s="65" t="s">
        <v>50</v>
      </c>
      <c r="D66" s="16" t="s">
        <v>36</v>
      </c>
      <c r="E66" s="17">
        <v>200000000</v>
      </c>
      <c r="F66" s="18"/>
    </row>
    <row r="67" spans="1:6" ht="37.5" customHeight="1">
      <c r="A67" s="71"/>
      <c r="B67" s="59"/>
      <c r="C67" s="73"/>
      <c r="D67" s="16" t="s">
        <v>37</v>
      </c>
      <c r="E67" s="17">
        <v>322000000</v>
      </c>
      <c r="F67" s="18"/>
    </row>
    <row r="68" spans="1:6" ht="44.25" customHeight="1">
      <c r="A68" s="72"/>
      <c r="B68" s="60"/>
      <c r="C68" s="74"/>
      <c r="D68" s="16" t="s">
        <v>28</v>
      </c>
      <c r="E68" s="17">
        <v>200000000</v>
      </c>
      <c r="F68" s="18"/>
    </row>
    <row r="69" spans="1:6" s="20" customFormat="1" ht="51" customHeight="1">
      <c r="A69" s="68">
        <v>10</v>
      </c>
      <c r="B69" s="58" t="s">
        <v>53</v>
      </c>
      <c r="C69" s="65" t="s">
        <v>51</v>
      </c>
      <c r="D69" s="16" t="s">
        <v>61</v>
      </c>
      <c r="E69" s="17">
        <v>230000000</v>
      </c>
      <c r="F69" s="15"/>
    </row>
    <row r="70" spans="1:6" s="20" customFormat="1" ht="31.5">
      <c r="A70" s="68"/>
      <c r="B70" s="59"/>
      <c r="C70" s="66"/>
      <c r="D70" s="16" t="s">
        <v>38</v>
      </c>
      <c r="E70" s="17">
        <v>20000000</v>
      </c>
      <c r="F70" s="15"/>
    </row>
    <row r="71" spans="1:6" s="20" customFormat="1" ht="31.5">
      <c r="A71" s="68"/>
      <c r="B71" s="59"/>
      <c r="C71" s="66"/>
      <c r="D71" s="16" t="s">
        <v>39</v>
      </c>
      <c r="E71" s="17">
        <v>20000000</v>
      </c>
      <c r="F71" s="15"/>
    </row>
    <row r="72" spans="1:6" s="20" customFormat="1" ht="31.5">
      <c r="A72" s="68"/>
      <c r="B72" s="59"/>
      <c r="C72" s="66"/>
      <c r="D72" s="16" t="s">
        <v>41</v>
      </c>
      <c r="E72" s="17">
        <v>20000000</v>
      </c>
      <c r="F72" s="15"/>
    </row>
    <row r="73" spans="1:6" s="20" customFormat="1" ht="31.5">
      <c r="A73" s="68"/>
      <c r="B73" s="59"/>
      <c r="C73" s="66"/>
      <c r="D73" s="16" t="s">
        <v>40</v>
      </c>
      <c r="E73" s="17">
        <v>20000000</v>
      </c>
      <c r="F73" s="15"/>
    </row>
    <row r="74" spans="1:6" s="20" customFormat="1" ht="31.5">
      <c r="A74" s="68"/>
      <c r="B74" s="59"/>
      <c r="C74" s="66"/>
      <c r="D74" s="16" t="s">
        <v>42</v>
      </c>
      <c r="E74" s="17">
        <v>20000000</v>
      </c>
      <c r="F74" s="15"/>
    </row>
    <row r="75" spans="1:6" s="20" customFormat="1" ht="31.5">
      <c r="A75" s="68"/>
      <c r="B75" s="60"/>
      <c r="C75" s="67"/>
      <c r="D75" s="16" t="s">
        <v>43</v>
      </c>
      <c r="E75" s="17">
        <v>30000000</v>
      </c>
      <c r="F75" s="15"/>
    </row>
    <row r="76" spans="1:6" ht="109.5" customHeight="1">
      <c r="A76" s="21">
        <v>11</v>
      </c>
      <c r="B76" s="27" t="s">
        <v>52</v>
      </c>
      <c r="C76" s="27" t="s">
        <v>44</v>
      </c>
      <c r="D76" s="2" t="s">
        <v>22</v>
      </c>
      <c r="E76" s="5">
        <v>530380000</v>
      </c>
      <c r="F76" s="4"/>
    </row>
    <row r="77" spans="1:6" ht="109.5" customHeight="1">
      <c r="A77" s="28">
        <v>12</v>
      </c>
      <c r="B77" s="27" t="s">
        <v>67</v>
      </c>
      <c r="C77" s="27" t="s">
        <v>65</v>
      </c>
      <c r="D77" s="2" t="s">
        <v>66</v>
      </c>
      <c r="E77" s="5">
        <v>408900000</v>
      </c>
      <c r="F77" s="4"/>
    </row>
    <row r="78" spans="1:6" ht="109.5" customHeight="1">
      <c r="A78" s="43">
        <v>13</v>
      </c>
      <c r="B78" s="27" t="s">
        <v>87</v>
      </c>
      <c r="C78" s="27" t="s">
        <v>89</v>
      </c>
      <c r="D78" s="2" t="s">
        <v>88</v>
      </c>
      <c r="E78" s="5">
        <v>8675184000</v>
      </c>
      <c r="F78" s="4"/>
    </row>
    <row r="79" spans="1:6" s="26" customFormat="1" ht="15.75">
      <c r="A79" s="23"/>
      <c r="B79" s="23"/>
      <c r="C79" s="24" t="s">
        <v>32</v>
      </c>
      <c r="D79" s="24"/>
      <c r="E79" s="25">
        <f>SUM(E9:E78)</f>
        <v>30396764000</v>
      </c>
      <c r="F79" s="24"/>
    </row>
    <row r="80" ht="15.75">
      <c r="E80" s="13"/>
    </row>
    <row r="81" ht="15.75">
      <c r="E81" s="13"/>
    </row>
    <row r="82" ht="15.75">
      <c r="E82" s="13"/>
    </row>
    <row r="83" ht="15.75">
      <c r="E83" s="13"/>
    </row>
    <row r="84" ht="15.75">
      <c r="E84" s="13"/>
    </row>
    <row r="85" ht="15.75">
      <c r="E85" s="13"/>
    </row>
    <row r="86" ht="15.75">
      <c r="E86" s="13"/>
    </row>
    <row r="87" ht="15.75">
      <c r="E87" s="13"/>
    </row>
    <row r="88" ht="15.75">
      <c r="E88" s="13"/>
    </row>
    <row r="89" ht="15.75">
      <c r="E89" s="13"/>
    </row>
    <row r="90" ht="15.75">
      <c r="E90" s="13"/>
    </row>
    <row r="91" ht="15.75">
      <c r="E91" s="13"/>
    </row>
    <row r="92" ht="15.75">
      <c r="E92" s="13"/>
    </row>
    <row r="93" ht="15.75">
      <c r="E93" s="13"/>
    </row>
    <row r="94" ht="15.75">
      <c r="E94" s="13"/>
    </row>
    <row r="95" ht="15.75">
      <c r="E95" s="13"/>
    </row>
    <row r="96" ht="15.75">
      <c r="E96" s="13"/>
    </row>
    <row r="97" ht="15.75">
      <c r="E97" s="13"/>
    </row>
    <row r="98" ht="15.75">
      <c r="E98" s="13"/>
    </row>
    <row r="99" ht="15.75">
      <c r="E99" s="13"/>
    </row>
    <row r="100" ht="15.75">
      <c r="E100" s="13"/>
    </row>
    <row r="101" ht="15.75">
      <c r="E101" s="13"/>
    </row>
    <row r="102" ht="15.75">
      <c r="E102" s="13"/>
    </row>
    <row r="103" ht="15.75">
      <c r="E103" s="13"/>
    </row>
    <row r="104" ht="15.75">
      <c r="E104" s="13"/>
    </row>
    <row r="105" ht="15.75">
      <c r="E105" s="13"/>
    </row>
    <row r="106" ht="15.75">
      <c r="E106" s="13"/>
    </row>
    <row r="107" ht="15.75">
      <c r="E107" s="13"/>
    </row>
    <row r="108" ht="15.75">
      <c r="E108" s="13"/>
    </row>
    <row r="109" ht="15.75">
      <c r="E109" s="13"/>
    </row>
    <row r="110" ht="15.75">
      <c r="E110" s="13"/>
    </row>
    <row r="111" ht="15.75">
      <c r="E111" s="13"/>
    </row>
    <row r="112" ht="15.75">
      <c r="E112" s="13"/>
    </row>
    <row r="113" ht="15.75">
      <c r="E113" s="13"/>
    </row>
    <row r="114" ht="15.75">
      <c r="E114" s="13"/>
    </row>
    <row r="115" ht="15.75">
      <c r="E115" s="13"/>
    </row>
    <row r="116" ht="15.75">
      <c r="E116" s="13"/>
    </row>
    <row r="117" ht="15.75">
      <c r="E117" s="13"/>
    </row>
    <row r="118" ht="15.75">
      <c r="E118" s="13"/>
    </row>
    <row r="119" ht="15.75">
      <c r="E119" s="13"/>
    </row>
    <row r="120" ht="15.75">
      <c r="E120" s="13"/>
    </row>
    <row r="121" ht="15.75">
      <c r="E121" s="13"/>
    </row>
    <row r="122" ht="15.75">
      <c r="E122" s="13"/>
    </row>
    <row r="123" ht="15.75">
      <c r="E123" s="13"/>
    </row>
    <row r="124" ht="15.75">
      <c r="E124" s="13"/>
    </row>
    <row r="125" ht="15.75">
      <c r="E125" s="13"/>
    </row>
    <row r="126" ht="15.75">
      <c r="E126" s="13"/>
    </row>
    <row r="127" ht="15.75">
      <c r="E127" s="13"/>
    </row>
    <row r="128" ht="15.75">
      <c r="E128" s="13"/>
    </row>
    <row r="129" ht="15.75">
      <c r="E129" s="13"/>
    </row>
    <row r="130" ht="15.75">
      <c r="E130" s="13"/>
    </row>
    <row r="131" ht="15.75">
      <c r="E131" s="13"/>
    </row>
    <row r="132" ht="15.75">
      <c r="E132" s="13"/>
    </row>
    <row r="133" ht="15.75">
      <c r="E133" s="13"/>
    </row>
    <row r="134" ht="15.75">
      <c r="E134" s="13"/>
    </row>
    <row r="135" ht="15.75">
      <c r="E135" s="13"/>
    </row>
    <row r="136" ht="15.75">
      <c r="E136" s="13"/>
    </row>
    <row r="137" ht="15.75">
      <c r="E137" s="13"/>
    </row>
    <row r="138" ht="15.75">
      <c r="E138" s="13"/>
    </row>
    <row r="139" ht="15.75">
      <c r="E139" s="13"/>
    </row>
    <row r="140" ht="15.75">
      <c r="E140" s="13"/>
    </row>
    <row r="141" ht="15.75">
      <c r="E141" s="13"/>
    </row>
    <row r="142" ht="15.75">
      <c r="E142" s="13"/>
    </row>
    <row r="143" ht="15.75">
      <c r="E143" s="13"/>
    </row>
    <row r="144" ht="15.75">
      <c r="E144" s="13"/>
    </row>
    <row r="145" ht="15.75">
      <c r="E145" s="13"/>
    </row>
    <row r="146" ht="15.75">
      <c r="E146" s="13"/>
    </row>
    <row r="147" ht="15.75">
      <c r="E147" s="13"/>
    </row>
    <row r="148" ht="15.75">
      <c r="E148" s="13"/>
    </row>
    <row r="149" ht="15.75">
      <c r="E149" s="13"/>
    </row>
    <row r="150" ht="15.75">
      <c r="E150" s="13"/>
    </row>
    <row r="151" ht="15.75">
      <c r="E151" s="13"/>
    </row>
    <row r="152" ht="15.75">
      <c r="E152" s="13"/>
    </row>
    <row r="153" ht="15.75">
      <c r="E153" s="13"/>
    </row>
    <row r="154" ht="15.75">
      <c r="E154" s="13"/>
    </row>
    <row r="155" ht="15.75">
      <c r="E155" s="13"/>
    </row>
    <row r="156" ht="15.75">
      <c r="E156" s="13"/>
    </row>
    <row r="157" ht="15.75">
      <c r="E157" s="13"/>
    </row>
    <row r="158" ht="15.75">
      <c r="E158" s="13"/>
    </row>
    <row r="159" ht="15.75">
      <c r="E159" s="13"/>
    </row>
    <row r="160" ht="15.75">
      <c r="E160" s="13"/>
    </row>
    <row r="161" ht="15.75">
      <c r="E161" s="13"/>
    </row>
    <row r="162" ht="15.75">
      <c r="E162" s="13"/>
    </row>
    <row r="163" ht="15.75">
      <c r="E163" s="13"/>
    </row>
    <row r="164" ht="15.75">
      <c r="E164" s="13"/>
    </row>
    <row r="165" ht="15.75">
      <c r="E165" s="13"/>
    </row>
    <row r="166" ht="15.75">
      <c r="E166" s="13"/>
    </row>
    <row r="167" ht="15.75">
      <c r="E167" s="13"/>
    </row>
    <row r="168" ht="15.75">
      <c r="E168" s="13"/>
    </row>
    <row r="169" ht="15.75">
      <c r="E169" s="13"/>
    </row>
    <row r="170" ht="15.75">
      <c r="E170" s="13"/>
    </row>
    <row r="171" ht="15.75">
      <c r="E171" s="13"/>
    </row>
    <row r="172" ht="15.75">
      <c r="E172" s="13"/>
    </row>
    <row r="173" ht="15.75">
      <c r="E173" s="13"/>
    </row>
    <row r="174" ht="15.75">
      <c r="E174" s="13"/>
    </row>
    <row r="175" ht="15.75">
      <c r="E175" s="13"/>
    </row>
    <row r="176" ht="15.75">
      <c r="E176" s="13"/>
    </row>
    <row r="177" ht="15.75">
      <c r="E177" s="13"/>
    </row>
    <row r="178" ht="15.75">
      <c r="E178" s="13"/>
    </row>
    <row r="179" ht="15.75">
      <c r="E179" s="13"/>
    </row>
    <row r="180" ht="15.75">
      <c r="E180" s="13"/>
    </row>
    <row r="181" ht="15.75">
      <c r="E181" s="13"/>
    </row>
    <row r="182" ht="15.75">
      <c r="E182" s="13"/>
    </row>
    <row r="183" ht="15.75">
      <c r="E183" s="13"/>
    </row>
    <row r="184" ht="15.75">
      <c r="E184" s="13"/>
    </row>
    <row r="185" ht="15.75">
      <c r="E185" s="13"/>
    </row>
    <row r="186" ht="15.75">
      <c r="E186" s="13"/>
    </row>
    <row r="187" ht="15.75">
      <c r="E187" s="13"/>
    </row>
    <row r="188" ht="15.75">
      <c r="E188" s="13"/>
    </row>
    <row r="189" ht="15.75">
      <c r="E189" s="13"/>
    </row>
    <row r="190" ht="15.75">
      <c r="E190" s="13"/>
    </row>
    <row r="191" ht="15.75">
      <c r="E191" s="13"/>
    </row>
    <row r="192" ht="15.75">
      <c r="E192" s="13"/>
    </row>
    <row r="193" ht="15.75">
      <c r="E193" s="13"/>
    </row>
    <row r="194" ht="15.75">
      <c r="E194" s="13"/>
    </row>
    <row r="195" ht="15.75">
      <c r="E195" s="13"/>
    </row>
    <row r="196" ht="15.75">
      <c r="E196" s="13"/>
    </row>
    <row r="197" ht="15.75">
      <c r="E197" s="13"/>
    </row>
    <row r="198" ht="15.75">
      <c r="E198" s="13"/>
    </row>
    <row r="199" ht="15.75">
      <c r="E199" s="13"/>
    </row>
    <row r="200" ht="15.75">
      <c r="E200" s="13"/>
    </row>
    <row r="201" ht="15.75">
      <c r="E201" s="13"/>
    </row>
    <row r="202" ht="15.75">
      <c r="E202" s="13"/>
    </row>
    <row r="203" ht="15.75">
      <c r="E203" s="13"/>
    </row>
    <row r="204" ht="15.75">
      <c r="E204" s="13"/>
    </row>
    <row r="205" ht="15.75">
      <c r="E205" s="13"/>
    </row>
    <row r="206" ht="15.75">
      <c r="E206" s="13"/>
    </row>
    <row r="207" ht="15.75">
      <c r="E207" s="13"/>
    </row>
    <row r="208" ht="15.75">
      <c r="E208" s="13"/>
    </row>
    <row r="209" ht="15.75">
      <c r="E209" s="13"/>
    </row>
    <row r="210" ht="15.75">
      <c r="E210" s="13"/>
    </row>
    <row r="211" ht="15.75">
      <c r="E211" s="13"/>
    </row>
    <row r="212" ht="15.75">
      <c r="E212" s="13"/>
    </row>
    <row r="213" ht="15.75">
      <c r="E213" s="13"/>
    </row>
    <row r="214" ht="15.75">
      <c r="E214" s="13"/>
    </row>
    <row r="215" ht="15.75">
      <c r="E215" s="13"/>
    </row>
    <row r="216" ht="15.75">
      <c r="E216" s="13"/>
    </row>
    <row r="217" ht="15.75">
      <c r="E217" s="13"/>
    </row>
    <row r="218" ht="15.75">
      <c r="E218" s="13"/>
    </row>
    <row r="219" ht="15.75">
      <c r="E219" s="13"/>
    </row>
    <row r="220" ht="15.75">
      <c r="E220" s="13"/>
    </row>
    <row r="221" ht="15.75">
      <c r="E221" s="13"/>
    </row>
    <row r="222" ht="15.75">
      <c r="E222" s="13"/>
    </row>
    <row r="223" ht="15.75">
      <c r="E223" s="13"/>
    </row>
    <row r="224" ht="15.75">
      <c r="E224" s="13"/>
    </row>
    <row r="225" ht="15.75">
      <c r="E225" s="13"/>
    </row>
    <row r="226" ht="15.75">
      <c r="E226" s="13"/>
    </row>
    <row r="227" ht="15.75">
      <c r="E227" s="13"/>
    </row>
    <row r="228" ht="15.75">
      <c r="E228" s="13"/>
    </row>
    <row r="229" ht="15.75">
      <c r="E229" s="13"/>
    </row>
    <row r="230" ht="15.75">
      <c r="E230" s="13"/>
    </row>
    <row r="231" ht="15.75">
      <c r="E231" s="13"/>
    </row>
    <row r="232" ht="15.75">
      <c r="E232" s="13"/>
    </row>
    <row r="233" ht="15.75">
      <c r="E233" s="13"/>
    </row>
    <row r="234" ht="15.75">
      <c r="E234" s="13"/>
    </row>
    <row r="235" ht="15.75">
      <c r="E235" s="13"/>
    </row>
    <row r="236" ht="15.75">
      <c r="E236" s="13"/>
    </row>
    <row r="237" ht="15.75">
      <c r="E237" s="13"/>
    </row>
    <row r="238" ht="15.75">
      <c r="E238" s="13"/>
    </row>
    <row r="239" ht="15.75">
      <c r="E239" s="13"/>
    </row>
    <row r="240" ht="15.75">
      <c r="E240" s="13"/>
    </row>
    <row r="241" ht="15.75">
      <c r="E241" s="13"/>
    </row>
    <row r="242" ht="15.75">
      <c r="E242" s="13"/>
    </row>
    <row r="243" ht="15.75">
      <c r="E243" s="13"/>
    </row>
    <row r="244" ht="15.75">
      <c r="E244" s="13"/>
    </row>
    <row r="245" ht="15.75">
      <c r="E245" s="13"/>
    </row>
    <row r="246" ht="15.75">
      <c r="E246" s="13"/>
    </row>
    <row r="247" ht="15.75">
      <c r="E247" s="13"/>
    </row>
    <row r="248" ht="15.75">
      <c r="E248" s="13"/>
    </row>
    <row r="249" ht="15.75">
      <c r="E249" s="13"/>
    </row>
    <row r="250" ht="15.75">
      <c r="E250" s="13"/>
    </row>
    <row r="251" ht="15.75">
      <c r="E251" s="13"/>
    </row>
    <row r="252" ht="15.75">
      <c r="E252" s="13"/>
    </row>
    <row r="253" ht="15.75">
      <c r="E253" s="13"/>
    </row>
    <row r="254" ht="15.75">
      <c r="E254" s="13"/>
    </row>
    <row r="255" ht="15.75">
      <c r="E255" s="13"/>
    </row>
    <row r="256" ht="15.75">
      <c r="E256" s="13"/>
    </row>
    <row r="257" ht="15.75">
      <c r="E257" s="13"/>
    </row>
    <row r="258" ht="15.75">
      <c r="E258" s="13"/>
    </row>
    <row r="259" ht="15.75">
      <c r="E259" s="13"/>
    </row>
    <row r="260" ht="15.75">
      <c r="E260" s="13"/>
    </row>
    <row r="261" ht="15.75">
      <c r="E261" s="13"/>
    </row>
    <row r="262" ht="15.75">
      <c r="E262" s="13"/>
    </row>
    <row r="263" ht="15.75">
      <c r="E263" s="13"/>
    </row>
    <row r="264" ht="15.75">
      <c r="E264" s="13"/>
    </row>
    <row r="265" ht="15.75">
      <c r="E265" s="13"/>
    </row>
    <row r="266" ht="15.75">
      <c r="E266" s="13"/>
    </row>
    <row r="267" ht="15.75">
      <c r="E267" s="13"/>
    </row>
    <row r="268" ht="15.75">
      <c r="E268" s="13"/>
    </row>
    <row r="269" ht="15.75">
      <c r="E269" s="13"/>
    </row>
    <row r="270" ht="15.75">
      <c r="E270" s="13"/>
    </row>
    <row r="271" ht="15.75">
      <c r="E271" s="13"/>
    </row>
    <row r="272" ht="15.75">
      <c r="E272" s="13"/>
    </row>
    <row r="273" ht="15.75">
      <c r="E273" s="13"/>
    </row>
    <row r="274" ht="15.75">
      <c r="E274" s="13"/>
    </row>
    <row r="275" ht="15.75">
      <c r="E275" s="13"/>
    </row>
    <row r="276" ht="15.75">
      <c r="E276" s="13"/>
    </row>
    <row r="277" ht="15.75">
      <c r="E277" s="13"/>
    </row>
    <row r="278" ht="15.75">
      <c r="E278" s="13"/>
    </row>
    <row r="279" ht="15.75">
      <c r="E279" s="13"/>
    </row>
    <row r="280" ht="15.75">
      <c r="E280" s="13"/>
    </row>
    <row r="281" ht="15.75">
      <c r="E281" s="13"/>
    </row>
  </sheetData>
  <sheetProtection/>
  <mergeCells count="32">
    <mergeCell ref="A2:D2"/>
    <mergeCell ref="A5:F5"/>
    <mergeCell ref="C9:C17"/>
    <mergeCell ref="A9:A17"/>
    <mergeCell ref="C27:C35"/>
    <mergeCell ref="B9:B17"/>
    <mergeCell ref="A18:A26"/>
    <mergeCell ref="B18:B26"/>
    <mergeCell ref="C69:C75"/>
    <mergeCell ref="B69:B75"/>
    <mergeCell ref="A69:A75"/>
    <mergeCell ref="B57:B65"/>
    <mergeCell ref="C57:C65"/>
    <mergeCell ref="C48:C56"/>
    <mergeCell ref="A48:A56"/>
    <mergeCell ref="A66:A68"/>
    <mergeCell ref="C66:C68"/>
    <mergeCell ref="A57:A65"/>
    <mergeCell ref="B66:B68"/>
    <mergeCell ref="A27:A35"/>
    <mergeCell ref="B39:B47"/>
    <mergeCell ref="B48:B56"/>
    <mergeCell ref="B27:B35"/>
    <mergeCell ref="B37:B38"/>
    <mergeCell ref="C39:C47"/>
    <mergeCell ref="A39:A47"/>
    <mergeCell ref="A3:F3"/>
    <mergeCell ref="A4:F4"/>
    <mergeCell ref="C37:C38"/>
    <mergeCell ref="A37:A38"/>
    <mergeCell ref="C18:C26"/>
    <mergeCell ref="A6:F6"/>
  </mergeCells>
  <printOptions horizontalCentered="1"/>
  <pageMargins left="0.11811023622047245" right="0.11811023622047245" top="0.6299212598425197" bottom="0.826771653543307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D7" sqref="D7"/>
    </sheetView>
  </sheetViews>
  <sheetFormatPr defaultColWidth="9.00390625" defaultRowHeight="15"/>
  <cols>
    <col min="1" max="1" width="4.140625" style="30" customWidth="1"/>
    <col min="2" max="2" width="22.00390625" style="30" customWidth="1"/>
    <col min="3" max="3" width="14.7109375" style="30" customWidth="1"/>
    <col min="4" max="4" width="12.8515625" style="30" customWidth="1"/>
    <col min="5" max="6" width="13.28125" style="30" customWidth="1"/>
    <col min="7" max="7" width="13.140625" style="30" customWidth="1"/>
    <col min="8" max="8" width="13.00390625" style="30" customWidth="1"/>
    <col min="9" max="9" width="13.140625" style="30" customWidth="1"/>
    <col min="10" max="10" width="14.421875" style="30" customWidth="1"/>
    <col min="11" max="11" width="18.7109375" style="44" customWidth="1"/>
    <col min="12" max="12" width="9.140625" style="44" customWidth="1"/>
    <col min="13" max="16384" width="9.00390625" style="30" customWidth="1"/>
  </cols>
  <sheetData>
    <row r="1" spans="2:10" ht="15.75">
      <c r="B1" s="79" t="s">
        <v>5</v>
      </c>
      <c r="C1" s="79"/>
      <c r="D1" s="79"/>
      <c r="E1" s="79"/>
      <c r="F1" s="79"/>
      <c r="G1" s="79"/>
      <c r="H1" s="79"/>
      <c r="I1" s="41"/>
      <c r="J1" s="52" t="s">
        <v>7</v>
      </c>
    </row>
    <row r="2" spans="2:9" ht="15.75">
      <c r="B2" s="79" t="s">
        <v>84</v>
      </c>
      <c r="C2" s="79"/>
      <c r="D2" s="79"/>
      <c r="E2" s="79"/>
      <c r="F2" s="79"/>
      <c r="G2" s="79"/>
      <c r="H2" s="79"/>
      <c r="I2" s="41"/>
    </row>
    <row r="3" spans="1:10" ht="15.75">
      <c r="A3" s="83" t="s">
        <v>91</v>
      </c>
      <c r="B3" s="83"/>
      <c r="C3" s="83"/>
      <c r="D3" s="83"/>
      <c r="E3" s="83"/>
      <c r="F3" s="83"/>
      <c r="G3" s="83"/>
      <c r="H3" s="83"/>
      <c r="I3" s="83"/>
      <c r="J3" s="53"/>
    </row>
    <row r="4" spans="2:10" ht="15.75">
      <c r="B4" s="41"/>
      <c r="C4" s="41"/>
      <c r="D4" s="41"/>
      <c r="E4" s="41"/>
      <c r="F4" s="41"/>
      <c r="G4" s="41"/>
      <c r="H4" s="41"/>
      <c r="I4" s="41"/>
      <c r="J4" s="30" t="s">
        <v>90</v>
      </c>
    </row>
    <row r="5" spans="2:3" ht="9" customHeight="1">
      <c r="B5" s="29"/>
      <c r="C5" s="29"/>
    </row>
    <row r="6" spans="1:10" ht="15.75">
      <c r="A6" s="76" t="s">
        <v>81</v>
      </c>
      <c r="B6" s="76" t="s">
        <v>33</v>
      </c>
      <c r="C6" s="80" t="s">
        <v>31</v>
      </c>
      <c r="D6" s="81"/>
      <c r="E6" s="81"/>
      <c r="F6" s="81"/>
      <c r="G6" s="81"/>
      <c r="H6" s="81"/>
      <c r="I6" s="82"/>
      <c r="J6" s="78" t="s">
        <v>30</v>
      </c>
    </row>
    <row r="7" spans="1:10" ht="52.5" customHeight="1">
      <c r="A7" s="77"/>
      <c r="B7" s="77"/>
      <c r="C7" s="42" t="s">
        <v>82</v>
      </c>
      <c r="D7" s="42" t="s">
        <v>29</v>
      </c>
      <c r="E7" s="31" t="s">
        <v>34</v>
      </c>
      <c r="F7" s="31" t="s">
        <v>35</v>
      </c>
      <c r="G7" s="31" t="s">
        <v>80</v>
      </c>
      <c r="H7" s="31" t="s">
        <v>62</v>
      </c>
      <c r="I7" s="31" t="s">
        <v>69</v>
      </c>
      <c r="J7" s="78"/>
    </row>
    <row r="8" spans="1:11" ht="15.75">
      <c r="A8" s="50">
        <v>1</v>
      </c>
      <c r="B8" s="32" t="s">
        <v>10</v>
      </c>
      <c r="C8" s="33">
        <v>400000000</v>
      </c>
      <c r="D8" s="33">
        <v>200000000</v>
      </c>
      <c r="E8" s="33">
        <v>276000000</v>
      </c>
      <c r="F8" s="34">
        <v>135000000</v>
      </c>
      <c r="G8" s="34">
        <v>183300000</v>
      </c>
      <c r="H8" s="34">
        <v>225000000</v>
      </c>
      <c r="I8" s="39">
        <v>2773600000</v>
      </c>
      <c r="J8" s="35">
        <f aca="true" t="shared" si="0" ref="J8:J16">SUM(C8:I8)</f>
        <v>4192900000</v>
      </c>
      <c r="K8" s="36"/>
    </row>
    <row r="9" spans="1:11" ht="15.75">
      <c r="A9" s="50">
        <f>1+A8</f>
        <v>2</v>
      </c>
      <c r="B9" s="32" t="s">
        <v>17</v>
      </c>
      <c r="C9" s="33">
        <v>200000000</v>
      </c>
      <c r="D9" s="33">
        <v>300000000</v>
      </c>
      <c r="E9" s="33">
        <v>276000000</v>
      </c>
      <c r="F9" s="34">
        <v>81000000</v>
      </c>
      <c r="G9" s="34">
        <v>105300000</v>
      </c>
      <c r="H9" s="34">
        <v>115000000</v>
      </c>
      <c r="I9" s="39">
        <v>2389440000</v>
      </c>
      <c r="J9" s="35">
        <f t="shared" si="0"/>
        <v>3466740000</v>
      </c>
      <c r="K9" s="36"/>
    </row>
    <row r="10" spans="1:11" ht="15.75">
      <c r="A10" s="50">
        <f aca="true" t="shared" si="1" ref="A10:A30">1+A9</f>
        <v>3</v>
      </c>
      <c r="B10" s="32" t="s">
        <v>14</v>
      </c>
      <c r="C10" s="33">
        <v>200000000</v>
      </c>
      <c r="D10" s="33">
        <v>400000000</v>
      </c>
      <c r="E10" s="33">
        <v>450000000</v>
      </c>
      <c r="F10" s="34">
        <v>168000000</v>
      </c>
      <c r="G10" s="34">
        <v>245700000</v>
      </c>
      <c r="H10" s="34">
        <v>380000000</v>
      </c>
      <c r="I10" s="34">
        <v>700000000</v>
      </c>
      <c r="J10" s="35">
        <f t="shared" si="0"/>
        <v>2543700000</v>
      </c>
      <c r="K10" s="36"/>
    </row>
    <row r="11" spans="1:11" ht="15.75">
      <c r="A11" s="50">
        <f t="shared" si="1"/>
        <v>4</v>
      </c>
      <c r="B11" s="32" t="s">
        <v>16</v>
      </c>
      <c r="C11" s="33">
        <v>200000000</v>
      </c>
      <c r="D11" s="33">
        <v>400000000</v>
      </c>
      <c r="E11" s="33">
        <v>450000000</v>
      </c>
      <c r="F11" s="34">
        <v>168000000</v>
      </c>
      <c r="G11" s="34">
        <v>206700000</v>
      </c>
      <c r="H11" s="34">
        <v>370000000</v>
      </c>
      <c r="I11" s="39">
        <v>196810000</v>
      </c>
      <c r="J11" s="35">
        <f t="shared" si="0"/>
        <v>1991510000</v>
      </c>
      <c r="K11" s="36"/>
    </row>
    <row r="12" spans="1:11" ht="15.75">
      <c r="A12" s="50">
        <f t="shared" si="1"/>
        <v>5</v>
      </c>
      <c r="B12" s="32" t="s">
        <v>13</v>
      </c>
      <c r="C12" s="33">
        <v>200000000</v>
      </c>
      <c r="D12" s="33">
        <v>200000000</v>
      </c>
      <c r="E12" s="33">
        <v>294000000</v>
      </c>
      <c r="F12" s="34">
        <v>180000000</v>
      </c>
      <c r="G12" s="34">
        <v>191100000</v>
      </c>
      <c r="H12" s="34">
        <v>135000000</v>
      </c>
      <c r="I12" s="39">
        <v>527080000</v>
      </c>
      <c r="J12" s="35">
        <f t="shared" si="0"/>
        <v>1727180000</v>
      </c>
      <c r="K12" s="36"/>
    </row>
    <row r="13" spans="1:11" ht="15.75">
      <c r="A13" s="50">
        <f t="shared" si="1"/>
        <v>6</v>
      </c>
      <c r="B13" s="32" t="s">
        <v>11</v>
      </c>
      <c r="C13" s="33">
        <v>300000000</v>
      </c>
      <c r="D13" s="33">
        <v>200000000</v>
      </c>
      <c r="E13" s="33">
        <v>276000000</v>
      </c>
      <c r="F13" s="34">
        <v>75000000</v>
      </c>
      <c r="G13" s="34">
        <v>171600000</v>
      </c>
      <c r="H13" s="34">
        <v>140000000</v>
      </c>
      <c r="I13" s="39">
        <v>150000000</v>
      </c>
      <c r="J13" s="35">
        <f t="shared" si="0"/>
        <v>1312600000</v>
      </c>
      <c r="K13" s="36"/>
    </row>
    <row r="14" spans="1:11" ht="15.75">
      <c r="A14" s="50">
        <f t="shared" si="1"/>
        <v>7</v>
      </c>
      <c r="B14" s="32" t="s">
        <v>15</v>
      </c>
      <c r="C14" s="33">
        <v>200000000</v>
      </c>
      <c r="D14" s="33">
        <v>200000000</v>
      </c>
      <c r="E14" s="33">
        <v>276000000</v>
      </c>
      <c r="F14" s="34">
        <v>129000000</v>
      </c>
      <c r="G14" s="34">
        <v>152100000</v>
      </c>
      <c r="H14" s="34">
        <v>115000000</v>
      </c>
      <c r="I14" s="39">
        <v>217360000</v>
      </c>
      <c r="J14" s="35">
        <f t="shared" si="0"/>
        <v>1289460000</v>
      </c>
      <c r="K14" s="36"/>
    </row>
    <row r="15" spans="1:11" ht="15.75">
      <c r="A15" s="50">
        <f t="shared" si="1"/>
        <v>8</v>
      </c>
      <c r="B15" s="32" t="s">
        <v>12</v>
      </c>
      <c r="C15" s="33">
        <v>200000000</v>
      </c>
      <c r="D15" s="33">
        <v>200000000</v>
      </c>
      <c r="E15" s="33">
        <v>276000000</v>
      </c>
      <c r="F15" s="34">
        <v>30000000</v>
      </c>
      <c r="G15" s="34">
        <v>175500000</v>
      </c>
      <c r="H15" s="34">
        <v>75000000</v>
      </c>
      <c r="I15" s="39">
        <v>70220000</v>
      </c>
      <c r="J15" s="35">
        <f t="shared" si="0"/>
        <v>1026720000</v>
      </c>
      <c r="K15" s="36"/>
    </row>
    <row r="16" spans="1:11" ht="15.75">
      <c r="A16" s="50">
        <f t="shared" si="1"/>
        <v>9</v>
      </c>
      <c r="B16" s="32" t="s">
        <v>18</v>
      </c>
      <c r="C16" s="33">
        <v>200000000</v>
      </c>
      <c r="D16" s="33">
        <v>200000000</v>
      </c>
      <c r="E16" s="33">
        <v>276000000</v>
      </c>
      <c r="F16" s="34">
        <v>34000000</v>
      </c>
      <c r="G16" s="34">
        <v>39000000</v>
      </c>
      <c r="H16" s="34">
        <v>55000000</v>
      </c>
      <c r="I16" s="39">
        <v>52964000</v>
      </c>
      <c r="J16" s="35">
        <f t="shared" si="0"/>
        <v>856964000</v>
      </c>
      <c r="K16" s="36"/>
    </row>
    <row r="17" spans="1:10" ht="15.75">
      <c r="A17" s="50">
        <f t="shared" si="1"/>
        <v>10</v>
      </c>
      <c r="B17" s="32" t="s">
        <v>19</v>
      </c>
      <c r="C17" s="33">
        <v>200000000</v>
      </c>
      <c r="D17" s="39"/>
      <c r="E17" s="39"/>
      <c r="F17" s="39"/>
      <c r="G17" s="39"/>
      <c r="H17" s="39"/>
      <c r="I17" s="39"/>
      <c r="J17" s="35">
        <f aca="true" t="shared" si="2" ref="J17:J30">SUM(C17:I17)</f>
        <v>200000000</v>
      </c>
    </row>
    <row r="18" spans="1:10" ht="31.5">
      <c r="A18" s="50">
        <f t="shared" si="1"/>
        <v>11</v>
      </c>
      <c r="B18" s="32" t="s">
        <v>70</v>
      </c>
      <c r="C18" s="37">
        <v>170000000</v>
      </c>
      <c r="D18" s="39">
        <v>152000000</v>
      </c>
      <c r="E18" s="39"/>
      <c r="F18" s="39"/>
      <c r="G18" s="39"/>
      <c r="H18" s="39"/>
      <c r="I18" s="39"/>
      <c r="J18" s="35">
        <f t="shared" si="2"/>
        <v>322000000</v>
      </c>
    </row>
    <row r="19" spans="1:10" ht="31.5">
      <c r="A19" s="50">
        <f t="shared" si="1"/>
        <v>12</v>
      </c>
      <c r="B19" s="32" t="s">
        <v>71</v>
      </c>
      <c r="C19" s="37">
        <v>408900000</v>
      </c>
      <c r="D19" s="39"/>
      <c r="E19" s="39"/>
      <c r="F19" s="39"/>
      <c r="G19" s="39"/>
      <c r="H19" s="39"/>
      <c r="I19" s="39">
        <v>1597710000</v>
      </c>
      <c r="J19" s="35">
        <f t="shared" si="2"/>
        <v>2006610000</v>
      </c>
    </row>
    <row r="20" spans="1:10" ht="15.75">
      <c r="A20" s="50">
        <f t="shared" si="1"/>
        <v>13</v>
      </c>
      <c r="B20" s="38" t="s">
        <v>28</v>
      </c>
      <c r="C20" s="39">
        <v>200000000</v>
      </c>
      <c r="D20" s="39"/>
      <c r="E20" s="39"/>
      <c r="F20" s="39"/>
      <c r="G20" s="39"/>
      <c r="H20" s="39"/>
      <c r="I20" s="39"/>
      <c r="J20" s="35">
        <f t="shared" si="2"/>
        <v>200000000</v>
      </c>
    </row>
    <row r="21" spans="1:10" ht="31.5">
      <c r="A21" s="50">
        <f t="shared" si="1"/>
        <v>14</v>
      </c>
      <c r="B21" s="32" t="s">
        <v>83</v>
      </c>
      <c r="C21" s="33">
        <v>200000000</v>
      </c>
      <c r="D21" s="39">
        <v>30000000</v>
      </c>
      <c r="E21" s="39"/>
      <c r="F21" s="39"/>
      <c r="G21" s="39"/>
      <c r="H21" s="39"/>
      <c r="I21" s="39"/>
      <c r="J21" s="35">
        <f t="shared" si="2"/>
        <v>230000000</v>
      </c>
    </row>
    <row r="22" spans="1:10" ht="31.5">
      <c r="A22" s="50">
        <f t="shared" si="1"/>
        <v>15</v>
      </c>
      <c r="B22" s="32" t="s">
        <v>72</v>
      </c>
      <c r="C22" s="34">
        <v>20000000</v>
      </c>
      <c r="D22" s="39"/>
      <c r="E22" s="39"/>
      <c r="F22" s="39"/>
      <c r="G22" s="39"/>
      <c r="H22" s="39"/>
      <c r="I22" s="39"/>
      <c r="J22" s="35">
        <f t="shared" si="2"/>
        <v>20000000</v>
      </c>
    </row>
    <row r="23" spans="1:10" ht="31.5">
      <c r="A23" s="50">
        <f t="shared" si="1"/>
        <v>16</v>
      </c>
      <c r="B23" s="32" t="s">
        <v>73</v>
      </c>
      <c r="C23" s="34">
        <v>20000000</v>
      </c>
      <c r="D23" s="39"/>
      <c r="E23" s="39"/>
      <c r="F23" s="39"/>
      <c r="G23" s="39"/>
      <c r="H23" s="39"/>
      <c r="I23" s="39"/>
      <c r="J23" s="35">
        <f t="shared" si="2"/>
        <v>20000000</v>
      </c>
    </row>
    <row r="24" spans="1:10" ht="31.5">
      <c r="A24" s="50">
        <f t="shared" si="1"/>
        <v>17</v>
      </c>
      <c r="B24" s="32" t="s">
        <v>74</v>
      </c>
      <c r="C24" s="34">
        <v>20000000</v>
      </c>
      <c r="D24" s="39"/>
      <c r="E24" s="39"/>
      <c r="F24" s="39"/>
      <c r="G24" s="39"/>
      <c r="H24" s="39"/>
      <c r="I24" s="39"/>
      <c r="J24" s="35">
        <f t="shared" si="2"/>
        <v>20000000</v>
      </c>
    </row>
    <row r="25" spans="1:10" ht="31.5">
      <c r="A25" s="50">
        <f t="shared" si="1"/>
        <v>18</v>
      </c>
      <c r="B25" s="32" t="s">
        <v>75</v>
      </c>
      <c r="C25" s="34">
        <v>20000000</v>
      </c>
      <c r="D25" s="39"/>
      <c r="E25" s="39"/>
      <c r="F25" s="39"/>
      <c r="G25" s="39"/>
      <c r="H25" s="39"/>
      <c r="I25" s="39"/>
      <c r="J25" s="35">
        <f t="shared" si="2"/>
        <v>20000000</v>
      </c>
    </row>
    <row r="26" spans="1:10" ht="31.5">
      <c r="A26" s="50">
        <f t="shared" si="1"/>
        <v>19</v>
      </c>
      <c r="B26" s="32" t="s">
        <v>76</v>
      </c>
      <c r="C26" s="34">
        <v>20000000</v>
      </c>
      <c r="D26" s="39"/>
      <c r="E26" s="39"/>
      <c r="F26" s="39"/>
      <c r="G26" s="39"/>
      <c r="H26" s="39"/>
      <c r="I26" s="39"/>
      <c r="J26" s="35">
        <f t="shared" si="2"/>
        <v>20000000</v>
      </c>
    </row>
    <row r="27" spans="1:10" ht="31.5">
      <c r="A27" s="50">
        <f t="shared" si="1"/>
        <v>20</v>
      </c>
      <c r="B27" s="32" t="s">
        <v>77</v>
      </c>
      <c r="C27" s="34">
        <v>30000000</v>
      </c>
      <c r="D27" s="39"/>
      <c r="E27" s="39"/>
      <c r="F27" s="39"/>
      <c r="G27" s="39"/>
      <c r="H27" s="39"/>
      <c r="I27" s="39"/>
      <c r="J27" s="35">
        <f t="shared" si="2"/>
        <v>30000000</v>
      </c>
    </row>
    <row r="28" spans="1:10" ht="47.25">
      <c r="A28" s="50">
        <f t="shared" si="1"/>
        <v>21</v>
      </c>
      <c r="B28" s="32" t="s">
        <v>79</v>
      </c>
      <c r="C28" s="37">
        <v>530380000</v>
      </c>
      <c r="D28" s="37"/>
      <c r="E28" s="39"/>
      <c r="F28" s="39"/>
      <c r="G28" s="39"/>
      <c r="H28" s="39"/>
      <c r="I28" s="39"/>
      <c r="J28" s="35">
        <f t="shared" si="2"/>
        <v>530380000</v>
      </c>
    </row>
    <row r="29" spans="1:10" ht="15.75">
      <c r="A29" s="50">
        <f t="shared" si="1"/>
        <v>22</v>
      </c>
      <c r="B29" s="32" t="s">
        <v>1</v>
      </c>
      <c r="C29" s="37">
        <v>6750000000</v>
      </c>
      <c r="D29" s="39"/>
      <c r="E29" s="39"/>
      <c r="F29" s="39"/>
      <c r="G29" s="39"/>
      <c r="H29" s="39"/>
      <c r="I29" s="39"/>
      <c r="J29" s="35">
        <f t="shared" si="2"/>
        <v>6750000000</v>
      </c>
    </row>
    <row r="30" spans="1:10" ht="31.5" customHeight="1">
      <c r="A30" s="50">
        <f t="shared" si="1"/>
        <v>23</v>
      </c>
      <c r="B30" s="32" t="s">
        <v>78</v>
      </c>
      <c r="C30" s="39">
        <v>1000000000</v>
      </c>
      <c r="D30" s="39">
        <v>620000000</v>
      </c>
      <c r="E30" s="39"/>
      <c r="F30" s="39"/>
      <c r="G30" s="39"/>
      <c r="H30" s="39"/>
      <c r="I30" s="39"/>
      <c r="J30" s="35">
        <f t="shared" si="2"/>
        <v>1620000000</v>
      </c>
    </row>
    <row r="31" spans="1:12" s="48" customFormat="1" ht="24" customHeight="1">
      <c r="A31" s="42"/>
      <c r="B31" s="40" t="s">
        <v>32</v>
      </c>
      <c r="C31" s="46">
        <f aca="true" t="shared" si="3" ref="C31:H31">SUM(C8:C30)</f>
        <v>11689280000</v>
      </c>
      <c r="D31" s="46">
        <f t="shared" si="3"/>
        <v>3102000000</v>
      </c>
      <c r="E31" s="46">
        <f t="shared" si="3"/>
        <v>2850000000</v>
      </c>
      <c r="F31" s="46">
        <f t="shared" si="3"/>
        <v>1000000000</v>
      </c>
      <c r="G31" s="46">
        <f>SUM(G8:G30)</f>
        <v>1470300000</v>
      </c>
      <c r="H31" s="46">
        <f t="shared" si="3"/>
        <v>1610000000</v>
      </c>
      <c r="I31" s="46">
        <f>SUM(I8:I30)</f>
        <v>8675184000</v>
      </c>
      <c r="J31" s="51">
        <f>SUM(J8:J30)</f>
        <v>30396764000</v>
      </c>
      <c r="K31" s="47"/>
      <c r="L31" s="47"/>
    </row>
    <row r="32" ht="15.75">
      <c r="J32" s="45"/>
    </row>
    <row r="33" spans="3:10" ht="15.75">
      <c r="C33" s="45"/>
      <c r="J33" s="49"/>
    </row>
    <row r="34" spans="3:10" ht="15.75">
      <c r="C34" s="45"/>
      <c r="J34" s="45"/>
    </row>
    <row r="35" ht="15.75">
      <c r="C35" s="45"/>
    </row>
    <row r="36" ht="15.75">
      <c r="C36" s="45"/>
    </row>
  </sheetData>
  <sheetProtection/>
  <mergeCells count="7">
    <mergeCell ref="A6:A7"/>
    <mergeCell ref="B6:B7"/>
    <mergeCell ref="J6:J7"/>
    <mergeCell ref="B1:H1"/>
    <mergeCell ref="B2:H2"/>
    <mergeCell ref="C6:I6"/>
    <mergeCell ref="A3:I3"/>
  </mergeCells>
  <printOptions horizontalCentered="1"/>
  <pageMargins left="0.25" right="0.25" top="0.5" bottom="0.5" header="0.31496062992126" footer="0.31496062992126"/>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4" sqref="D1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DTcom</cp:lastModifiedBy>
  <cp:lastPrinted>2021-11-29T00:52:04Z</cp:lastPrinted>
  <dcterms:created xsi:type="dcterms:W3CDTF">2021-08-29T15:16:41Z</dcterms:created>
  <dcterms:modified xsi:type="dcterms:W3CDTF">2021-11-30T00:40:06Z</dcterms:modified>
  <cp:category/>
  <cp:version/>
  <cp:contentType/>
  <cp:contentStatus/>
</cp:coreProperties>
</file>