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E:\NĂM 2021\TRANG Web\THÁNG 12-2021\"/>
    </mc:Choice>
  </mc:AlternateContent>
  <xr:revisionPtr revIDLastSave="0" documentId="13_ncr:1_{75BE892D-3A27-478F-9C06-E0FEAE095298}" xr6:coauthVersionLast="36" xr6:coauthVersionMax="36" xr10:uidLastSave="{00000000-0000-0000-0000-000000000000}"/>
  <bookViews>
    <workbookView xWindow="-15" yWindow="105" windowWidth="15600" windowHeight="9495" activeTab="1" xr2:uid="{00000000-000D-0000-FFFF-FFFF00000000}"/>
  </bookViews>
  <sheets>
    <sheet name="PL1" sheetId="1" r:id="rId1"/>
    <sheet name="PL2" sheetId="17" r:id="rId2"/>
    <sheet name="PL3" sheetId="19" r:id="rId3"/>
  </sheets>
  <definedNames>
    <definedName name="_xlnm._FilterDatabase" localSheetId="0" hidden="1">'PL1'!$A$7:$F$964</definedName>
    <definedName name="DANH_SÁCH">'PL1'!$A$1:$F$884</definedName>
    <definedName name="danhsachnop">'PL1'!$C$7:$C$884</definedName>
    <definedName name="maso">'PL1'!$F$7:$F$921</definedName>
    <definedName name="sotien">'PL1'!$E$7:$E$921</definedName>
  </definedNames>
  <calcPr calcId="191029"/>
</workbook>
</file>

<file path=xl/calcChain.xml><?xml version="1.0" encoding="utf-8"?>
<calcChain xmlns="http://schemas.openxmlformats.org/spreadsheetml/2006/main">
  <c r="A922" i="1" l="1"/>
  <c r="A923" i="1" s="1"/>
  <c r="A924" i="1" s="1"/>
  <c r="A925" i="1" s="1"/>
  <c r="A926" i="1" s="1"/>
  <c r="A927" i="1" s="1"/>
  <c r="A928" i="1" s="1"/>
  <c r="A929" i="1" s="1"/>
  <c r="A930" i="1" s="1"/>
  <c r="A931" i="1" s="1"/>
  <c r="A932" i="1" s="1"/>
  <c r="A933" i="1" s="1"/>
  <c r="E934" i="1"/>
  <c r="E955" i="1"/>
  <c r="D955" i="1"/>
  <c r="G93" i="17" l="1"/>
  <c r="J34" i="19" l="1"/>
  <c r="J33" i="19"/>
  <c r="J32" i="19"/>
  <c r="J31" i="19"/>
  <c r="I34" i="19"/>
  <c r="H34" i="19"/>
  <c r="G34" i="19"/>
  <c r="F34" i="19"/>
  <c r="E34" i="19"/>
  <c r="D34" i="19"/>
  <c r="C34" i="19"/>
  <c r="J30" i="19" l="1"/>
  <c r="J29" i="19"/>
  <c r="J28" i="19"/>
  <c r="J27" i="19"/>
  <c r="J26" i="19"/>
  <c r="J25" i="19"/>
  <c r="J24" i="19"/>
  <c r="J23" i="19"/>
  <c r="J22" i="19"/>
  <c r="J21" i="19"/>
  <c r="J20" i="19"/>
  <c r="J19" i="19"/>
  <c r="J18" i="19"/>
  <c r="J17" i="19"/>
  <c r="J16" i="19"/>
  <c r="J15" i="19"/>
  <c r="J14" i="19"/>
  <c r="J13" i="19"/>
  <c r="J12" i="19"/>
  <c r="J11" i="19"/>
  <c r="J10" i="19"/>
  <c r="J9" i="19"/>
  <c r="A9" i="19"/>
  <c r="A10" i="19" s="1"/>
  <c r="A11" i="19" s="1"/>
  <c r="A12" i="19" s="1"/>
  <c r="A13" i="19" s="1"/>
  <c r="A14" i="19" s="1"/>
  <c r="A15" i="19" s="1"/>
  <c r="A16" i="19" s="1"/>
  <c r="A17" i="19" s="1"/>
  <c r="A18" i="19" s="1"/>
  <c r="A19" i="19" s="1"/>
  <c r="A20" i="19" s="1"/>
  <c r="A21" i="19" s="1"/>
  <c r="A22" i="19" s="1"/>
  <c r="A23" i="19" s="1"/>
  <c r="A24" i="19" s="1"/>
  <c r="A25" i="19" s="1"/>
  <c r="A26" i="19" s="1"/>
  <c r="A27" i="19" s="1"/>
  <c r="A28" i="19" s="1"/>
  <c r="A29" i="19" s="1"/>
  <c r="A30" i="19" s="1"/>
  <c r="J8" i="19"/>
  <c r="G37" i="17"/>
  <c r="A8" i="17"/>
  <c r="A9" i="1" l="1"/>
  <c r="A10" i="1" s="1"/>
  <c r="A11" i="1" l="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l="1"/>
  <c r="A744" i="1" s="1"/>
  <c r="A745" i="1" s="1"/>
  <c r="A746" i="1" s="1"/>
  <c r="A747" i="1" s="1"/>
  <c r="A748" i="1" s="1"/>
  <c r="A749" i="1" s="1"/>
  <c r="A750" i="1" s="1"/>
  <c r="A751" i="1" s="1"/>
  <c r="A752" i="1" s="1"/>
  <c r="A753" i="1" s="1"/>
  <c r="A754" i="1" l="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alcChain>
</file>

<file path=xl/sharedStrings.xml><?xml version="1.0" encoding="utf-8"?>
<sst xmlns="http://schemas.openxmlformats.org/spreadsheetml/2006/main" count="2231" uniqueCount="1359">
  <si>
    <t>27/05/2021</t>
  </si>
  <si>
    <t>thu của 01 cá nhân không ghi tên  ủng hộ đợt cao điểm vận động quyên góp phòng, chống dịch bệnh Covid-19</t>
  </si>
  <si>
    <t>31/05/2021</t>
  </si>
  <si>
    <t>Ông Trần Trường Giang</t>
  </si>
  <si>
    <t>Sơn Sua Sa Đây</t>
  </si>
  <si>
    <t xml:space="preserve">thu của 9 cá nhân không ghi tên ủng hộ đợt cao điểm vận động quyên góp phòng, chống dịch bệnh Covid-19 tại cuộc họp Tỉnh ủy ngày 31/5/2021
</t>
  </si>
  <si>
    <t>Ông Dương Văn Ni</t>
  </si>
  <si>
    <t>Bác sĩ Nguyễn Văn Lơ</t>
  </si>
  <si>
    <t>Ông Dương Văn Triệu</t>
  </si>
  <si>
    <t>Ông Nguyễn Văn Ngà</t>
  </si>
  <si>
    <t>Bà Nguyễn Thị Minh Tâm</t>
  </si>
  <si>
    <t>Bà Trần Thị Kim Chung</t>
  </si>
  <si>
    <t xml:space="preserve">Ông Ngô Chí Cường </t>
  </si>
  <si>
    <t>Ông Vũ Hoài Bắc</t>
  </si>
  <si>
    <t>Ông Nguyễn Thành Tâm</t>
  </si>
  <si>
    <t>Bà Thạch Thị Sa Thy</t>
  </si>
  <si>
    <t>Ông Kiên Sóc Kha</t>
  </si>
  <si>
    <t>Bà Dương Thị Ngọc Thơ</t>
  </si>
  <si>
    <t>Ông Kim Chí Hòa</t>
  </si>
  <si>
    <t>Ông Đặng Quốc Khởi</t>
  </si>
  <si>
    <t>Ông Nguyễn Văn Hiếu</t>
  </si>
  <si>
    <t>Ông Kim Rương</t>
  </si>
  <si>
    <t>Ông Kim Ngọc Thái</t>
  </si>
  <si>
    <t>Ông Lâm Minh Đằng</t>
  </si>
  <si>
    <t>ÔngTrần Vũ Phương</t>
  </si>
  <si>
    <t>Ông Nguyễn Văn Nhủ</t>
  </si>
  <si>
    <t>Ông Nguyễn Văn Triết</t>
  </si>
  <si>
    <t>Ông Trần Quốc Tuấn</t>
  </si>
  <si>
    <t>Ông Lê Thanh Bình</t>
  </si>
  <si>
    <t>Ông Trương Thanh Phong</t>
  </si>
  <si>
    <t>Ông Huỳnh Công Lập</t>
  </si>
  <si>
    <t>Ông Lê Văn Hẳn</t>
  </si>
  <si>
    <t>Ông Nguyễn Văn Út</t>
  </si>
  <si>
    <t>Ông Dương Hiền Hải Đăng</t>
  </si>
  <si>
    <t>Bà Nguyễn Thị Bạch Vân</t>
  </si>
  <si>
    <t>Bà Thạch Thị Thu Hà</t>
  </si>
  <si>
    <t>Lê Văn Đức</t>
  </si>
  <si>
    <t>Sở Y tế tỉnh Trà Vinh</t>
  </si>
  <si>
    <t>Liên đoàn Lao động tỉnh Trà Vinh</t>
  </si>
  <si>
    <t>Hội Nông dân tỉnh Trà Vinh</t>
  </si>
  <si>
    <t>Hòa Thượng Thích Trí Minh</t>
  </si>
  <si>
    <t>Ủy ban Mặt trận Tổ quốc Việt Nam tỉnh Trà Vinh</t>
  </si>
  <si>
    <t>Ủy ban Mặt trận Tổ quốc Việt Nam huyện Châu Thành</t>
  </si>
  <si>
    <t>Ủy ban Mặt trận Tổ quốc Việt Nam huyện Trà Cú</t>
  </si>
  <si>
    <t>Ủy ban Mặt trận Tổ quốc Việt Nam huyện Cầu Kè</t>
  </si>
  <si>
    <t>DANH SÁCH</t>
  </si>
  <si>
    <t>TỔNG CỘNG</t>
  </si>
  <si>
    <t>Chủ tịch UBND thị xã Duyên Hải</t>
  </si>
  <si>
    <t>GĐ Sở Giao Thông vận tải</t>
  </si>
  <si>
    <t xml:space="preserve">Giám đốc Trung tâm kiểm soát bệnh tật tỉnh </t>
  </si>
  <si>
    <t>Bí Thư Huyện ủy Trà Cú</t>
  </si>
  <si>
    <t>Chủ tịch UBND huyện Cầu Ngang</t>
  </si>
  <si>
    <t>Chủ nhiệm UBKT Tỉnh ủy</t>
  </si>
  <si>
    <t>Bí Thư Tỉnh ủy</t>
  </si>
  <si>
    <t>Bí Thư Huyện Cầu Ngang</t>
  </si>
  <si>
    <t>GĐ Công an tỉnh</t>
  </si>
  <si>
    <t>Bí Thu thành phố TV</t>
  </si>
  <si>
    <t>Chủ tịch UBND huyện Châu Thành</t>
  </si>
  <si>
    <t>GĐ Sở y tế</t>
  </si>
  <si>
    <t>Phó Chủ tịch HĐND tỉnh</t>
  </si>
  <si>
    <t>Chủ tịch UBND huyện Duyên Hải</t>
  </si>
  <si>
    <t>Trưởng Ban Nội chính Tỉnh ủy</t>
  </si>
  <si>
    <t>Trưởng Ban Tổ chức Tỉnh ủy</t>
  </si>
  <si>
    <t>Trưởng Ban Dân vận Tỉnh ủy</t>
  </si>
  <si>
    <t>Phó Bí Thư Thường trực Tỉnh ủy</t>
  </si>
  <si>
    <t>Bí Thư Huyện Duyên Hải</t>
  </si>
  <si>
    <t>Chủ tịch UBND huyện Càng Long</t>
  </si>
  <si>
    <t>Chủ tịch UBMTTQVN tỉnh</t>
  </si>
  <si>
    <t>Trưởng BanTuyên giáo Tỉnh ủy</t>
  </si>
  <si>
    <t>Phó Chủ tịch UBND tỉnh</t>
  </si>
  <si>
    <t>Chỉ huy Trưởng BCH Quân sự tỉnh</t>
  </si>
  <si>
    <t>Bí Thư Huyện Châu Thành</t>
  </si>
  <si>
    <t>Chủ tịch UBND tỉnh</t>
  </si>
  <si>
    <t>GĐ Sở LĐTB&amp;XH</t>
  </si>
  <si>
    <t>Bí Thư thị xã Duyên Hải</t>
  </si>
  <si>
    <t>GĐ Sở GD&amp;ĐT</t>
  </si>
  <si>
    <t>Chủ tịch LĐLĐ tỉnh</t>
  </si>
  <si>
    <t>Đường Sơn Thông, Khóm 8, Phường 8, TPTV</t>
  </si>
  <si>
    <t>Phó GĐ Ngân hàng nhà nước Chi nhánh Trà Vinh</t>
  </si>
  <si>
    <t>Ban Trị sự giáo hội Phật giáo Việt Nam tỉnh</t>
  </si>
  <si>
    <t>Phó Bí Thư Tỉnh ủy</t>
  </si>
  <si>
    <t>Công ty TNHH MTV Xổ Số kiến Thiết tỉnh Trà Vinh</t>
  </si>
  <si>
    <t>Ngân hàng TMCP Đầu tư và Phát triển Việt Nam Chi nhánh Trà Vinh</t>
  </si>
  <si>
    <t>01/06/2021</t>
  </si>
  <si>
    <t>Hội đoàn kết Sư sãi yêu nước tỉnh Trà Vinh</t>
  </si>
  <si>
    <t>Hòa Thượng Thạch Sok Xane</t>
  </si>
  <si>
    <t>Ban Nội chính Tỉnh ủy</t>
  </si>
  <si>
    <t>số 588, khóm 4, Phường 7, thành phố Trà Vinh</t>
  </si>
  <si>
    <t>Hoàng Văn Uyển</t>
  </si>
  <si>
    <t>16 Bùi Thị Xuân, Khóm 4, Phường 1, TPTV</t>
  </si>
  <si>
    <t xml:space="preserve">Thanh tra tỉnh </t>
  </si>
  <si>
    <t xml:space="preserve">Hội văn học Nghệ thuật tỉnh </t>
  </si>
  <si>
    <t>Công ty CP Đông lạnh Long Toàn</t>
  </si>
  <si>
    <t>Sở Tài Chính tỉnh Trà Vinh</t>
  </si>
  <si>
    <t>Hội Cựu Chiến binh tỉnh</t>
  </si>
  <si>
    <t>Ngân hàng Chính sách xã hội Chi nhánh Trà Vinh</t>
  </si>
  <si>
    <t>Công an tỉnh Trà Vinh</t>
  </si>
  <si>
    <t xml:space="preserve">Ban Tổ chức Tỉnh ủy </t>
  </si>
  <si>
    <t>Hội đoàn kết sư Sãi yêu nước huyện Cầu Ngang</t>
  </si>
  <si>
    <t>03/06/2021</t>
  </si>
  <si>
    <t>Ban quản lý Khu kinh tế tỉnh Trà Vinh</t>
  </si>
  <si>
    <t>Văn phòng Đoàn đại biểu Quốc hội tỉnh Trà Vinh</t>
  </si>
  <si>
    <t>04/06/2021</t>
  </si>
  <si>
    <t>Hội Luật gia tỉnh</t>
  </si>
  <si>
    <t>Trung tâm trợ giúp Pháp lý nhà nước TV</t>
  </si>
  <si>
    <t xml:space="preserve">Sở Công thương tỉnh </t>
  </si>
  <si>
    <t>Công ty CP Dược phẩm PHARM</t>
  </si>
  <si>
    <t>Trường Mẫu giáo Mỹ Long Bắc</t>
  </si>
  <si>
    <t xml:space="preserve">Trường  THCS Tập Sơn huyện Trà Cú </t>
  </si>
  <si>
    <t>02/06/2021</t>
  </si>
  <si>
    <t xml:space="preserve">Trường PTDT Nội trú THCS và THPT huyện Trà Cú </t>
  </si>
  <si>
    <t>Chi cục thống kê khu vực Duyên Hải - Cầu Ngang</t>
  </si>
  <si>
    <t>Trường Thực hành Sư Phạm</t>
  </si>
  <si>
    <t>Đảng ủy Khối các cơ quan và Doanh nghiệp tỉnh Trà Vinh</t>
  </si>
  <si>
    <t>Ban Tuyên giáo - Trung bồi dưỡng Chính trị thị xã Duyên Hải</t>
  </si>
  <si>
    <t>Chùa Piseyvararam (Ba Si)</t>
  </si>
  <si>
    <t>Sở Văn hóa, Thể thao và Du lịch</t>
  </si>
  <si>
    <t>Phân Ban Ni giới, giáo hội Phật giáo VN tỉnh TV</t>
  </si>
  <si>
    <t>Ban đại diện Hội người Cao tuổi tỉnh Trà Vinh</t>
  </si>
  <si>
    <t xml:space="preserve">Ủy ban Kiểm tra Tỉnh ủy TV </t>
  </si>
  <si>
    <t>Bảo hiểm xã hội huyện Càng Long</t>
  </si>
  <si>
    <t>UBND thị trấn Cầu Kè</t>
  </si>
  <si>
    <t>Phòng Kinh tế hạ tầng huyện Tiểu Cần</t>
  </si>
  <si>
    <t>Trường Tiểu học Long Thới, huyện Tiểu Cần</t>
  </si>
  <si>
    <t>Trung tâm GDTX-HNDN thành phố Trà Vinh</t>
  </si>
  <si>
    <t xml:space="preserve">Sở Xây dựng tỉnh </t>
  </si>
  <si>
    <t>UBND huyện Cầu Kè</t>
  </si>
  <si>
    <t>Hội Cựu chiến binh huyện Cầu Kè</t>
  </si>
  <si>
    <t>Ban Dân vận huyện ủy Cầu Kè</t>
  </si>
  <si>
    <t>UBMTTQVN huyện Cầu Kè</t>
  </si>
  <si>
    <t>Trung tâm Y tế huyện Cầu Ngang</t>
  </si>
  <si>
    <t>Trung tâm khuyến công và Xúc tiến  thương mại Trà Vinh</t>
  </si>
  <si>
    <t>Ngân hàng Sacombank Chi nhánh Trà Vinh</t>
  </si>
  <si>
    <t xml:space="preserve">Viettel Trà Vinh </t>
  </si>
  <si>
    <t>Shop bánh kẹo Thành Lợi</t>
  </si>
  <si>
    <t>07/06/2021</t>
  </si>
  <si>
    <t>BQL DA Đầu tư xây dựng cơ bản huyện Cầu kè</t>
  </si>
  <si>
    <t>Trường THCS Mỹ Hòa</t>
  </si>
  <si>
    <t>Chùa Phước Minh</t>
  </si>
  <si>
    <t>Đại đạo Chí Thiện Minh</t>
  </si>
  <si>
    <t>08/06/2021</t>
  </si>
  <si>
    <t>Hội Liên hiệp Phụ nữ huyện Cầu Kè</t>
  </si>
  <si>
    <t>Trường Tiểu học Tân An A</t>
  </si>
  <si>
    <t>Thị xã Duyên Hải</t>
  </si>
  <si>
    <t>Trường THS Tân Hùng</t>
  </si>
  <si>
    <t>Phùng Thanh Xuân</t>
  </si>
  <si>
    <t>Phòn Dân tộc huyện Cầu Ngang</t>
  </si>
  <si>
    <t>Trường THPT Bùi Hữu Nghĩa</t>
  </si>
  <si>
    <t>Phòng tài nguyên và Môi trường huyện Cầu Ngang</t>
  </si>
  <si>
    <t>Trường TH Đức Mỹ C</t>
  </si>
  <si>
    <t>Thị trấn Mỹ Long, huyện Cầu Ngang</t>
  </si>
  <si>
    <t>Ông Lâm Kim Hiền</t>
  </si>
  <si>
    <t>Phòng Tài chính - Kế hoạch thị xã Duyên Hải</t>
  </si>
  <si>
    <t>Trường thực hành Sư phạm Trà Vinh</t>
  </si>
  <si>
    <t>Huyện Trà Cú</t>
  </si>
  <si>
    <t>Ủy ban MTTQ VN thành phố Trà Vinh</t>
  </si>
  <si>
    <t>Ban Dân vận thành ủy Trà Vinh</t>
  </si>
  <si>
    <t>Ban Dân vận Tỉnh ủy Trà Vinh</t>
  </si>
  <si>
    <t>Ban Tuyên giáo Tỉnh ủy Trà Vinh</t>
  </si>
  <si>
    <t>Trường Chính trị tỉnh Trà Vinh</t>
  </si>
  <si>
    <t>Phòng LĐ-TB&amp;XH huyện Cầu Ngang</t>
  </si>
  <si>
    <t>Trường THPT Tập Sơn</t>
  </si>
  <si>
    <t>Trường THPT Nguyễn Văn Hai</t>
  </si>
  <si>
    <t>Ngân hàng TMCP Á Châu Chi nhánh Trà Vinh</t>
  </si>
  <si>
    <t>Bảo hiểm xã hội tỉnh Trà Vinh</t>
  </si>
  <si>
    <t xml:space="preserve">Mục sư Nguyễn Văn Điện </t>
  </si>
  <si>
    <t xml:space="preserve">Văn Phòng Tỉnh ủy Trà Vinh </t>
  </si>
  <si>
    <t xml:space="preserve">Ông Trần Thanh Liêm </t>
  </si>
  <si>
    <t>Cán bộ hưu, Khóm 4, phường 1, thành phố Trà Vinh</t>
  </si>
  <si>
    <t>ấp Ngãi Nhì, xã Tam ngãi huyện Cầu Kè</t>
  </si>
  <si>
    <t>Phường 3, thành phố Trà Vinh</t>
  </si>
  <si>
    <t xml:space="preserve">UBĐKCG TỈNH Trà Vinh </t>
  </si>
  <si>
    <t>CB, NLD Công ty TNHH MTV Xổ số kiến thiết tỉnh Trà Vinh</t>
  </si>
  <si>
    <t>UBND Phường 1, TPTV</t>
  </si>
  <si>
    <t>Trường THCS Hiệp Thạnh, thị xã Duyên Hải</t>
  </si>
  <si>
    <t>Trung tâm Giáo dục Thường xuyên tỉnh Trà Vinh</t>
  </si>
  <si>
    <t>UBND xã Đại Phúc, huyện Càng Long</t>
  </si>
  <si>
    <t>Trường Mần non Trúc Xanh, huyện Càng Long</t>
  </si>
  <si>
    <t>Trường Tiểu học Đức Mỹ A, huyện Càng Long</t>
  </si>
  <si>
    <t>Chi cục Thống kê Càng Long- Cầu Kè</t>
  </si>
  <si>
    <t>Trường mầm non thị trấn Cầu Kè</t>
  </si>
  <si>
    <t>Văn phòng Cấp ủy, HĐND, UBND  huyện Cầu Kè</t>
  </si>
  <si>
    <t>Hội Cựu chiến binh huyện Cầu Ngang</t>
  </si>
  <si>
    <t>UBND xã Vinh Kim, huyện Cầu Ngang</t>
  </si>
  <si>
    <t>Thanh tra thành phố Trà Vinh</t>
  </si>
  <si>
    <t>Trường THCS  Minh Trí, thành phố Trà Vinh</t>
  </si>
  <si>
    <t>Trường Mẫu giáo Tuổi Ngọc , TPTV</t>
  </si>
  <si>
    <t>Trường Mẫu giáo Hoa Mai , TPTV</t>
  </si>
  <si>
    <t>Phòng Văn hóa Thông tin thành phố Trà Vinh</t>
  </si>
  <si>
    <t>Văn phòng Thành ủy, HĐND, UBND  thành phố Trà Vinh</t>
  </si>
  <si>
    <t>Phòng Tài chính - Kế hoạch thành phố Trà Vinh</t>
  </si>
  <si>
    <t>Trường Mẫu giáo Hoa Sen , TPTV</t>
  </si>
  <si>
    <t>Phòng Quản lý Đô thị thành phố Trà Vinh</t>
  </si>
  <si>
    <t>Phòng Giáo dục thành phố Trà Vinh</t>
  </si>
  <si>
    <t>Trường THCS  Nguyễn Thị Minh Khai, thành phố Trà Vinh</t>
  </si>
  <si>
    <t>Cán bộ, Công chức Phường 2,  thành phố Trà Vinh</t>
  </si>
  <si>
    <t>Người hoạt động không chuyên trách Phường 2,  thành phố Trà Vinh</t>
  </si>
  <si>
    <t>Trường THCS  Trần Phú, thành phố Trà Vinh</t>
  </si>
  <si>
    <t>Công TNHH Dũng - nhà phân phối Pepsi thành phố Trà Vinh</t>
  </si>
  <si>
    <t>Bà Nguyễn Thị  Xuân Đào</t>
  </si>
  <si>
    <t>Trường THCS Lý Tự Trọng, TPTV</t>
  </si>
  <si>
    <t>Trường Mẫu giáo Họa Mi, TPTV</t>
  </si>
  <si>
    <t>Trường Mẫu giáo Sơn Ca, TPTV</t>
  </si>
  <si>
    <t>Trường Mẫu giáo Sen Hồng, TPTV</t>
  </si>
  <si>
    <t>UBND Phường 3, thành phố Trà Vinh</t>
  </si>
  <si>
    <t>Phòng Tài Nguyên và Môi trường thành phố Trà Vinh</t>
  </si>
  <si>
    <t>Trường THPT Hòa Minh</t>
  </si>
  <si>
    <t xml:space="preserve">Sở Tư pháp tỉnh Trà Vinh </t>
  </si>
  <si>
    <t xml:space="preserve">Ban Dân tộc tỉnh Trà Vinh </t>
  </si>
  <si>
    <t xml:space="preserve">Văn phòng Cục thuế tỉnh Trà Vinh </t>
  </si>
  <si>
    <t>Cán bộ hưu trí, Khóm 3, phường 1, TPTV</t>
  </si>
  <si>
    <t>Ông Lôi Vĩnh Tín</t>
  </si>
  <si>
    <t>khóm 4, Phường 3, thành phố Trà Vinh</t>
  </si>
  <si>
    <t>Toà án Nhân dân tỉnh Trà Vinh</t>
  </si>
  <si>
    <t>Ông Nguyễn Văn Nhu</t>
  </si>
  <si>
    <t>Bà Diệp Thị Ngọc Thu</t>
  </si>
  <si>
    <t xml:space="preserve">Công ty Xăng dầu Trà Vinh </t>
  </si>
  <si>
    <t xml:space="preserve">Bộ Chỉ huy Bộ đội Biên phòng tỉnh Trà Vinh </t>
  </si>
  <si>
    <t>09/06/2021</t>
  </si>
  <si>
    <t>Trường Mẫu giáo Kim Hòa Huyện Cầu Ngang</t>
  </si>
  <si>
    <t>Trường Tiểu học Vinh Kim B Huyện Cầu Ngang</t>
  </si>
  <si>
    <t>Trường THCS Nguyễn Văn Công Huyện Cầu Ngang</t>
  </si>
  <si>
    <t>Trường Tiểu học Thạnh Hòa Sơn Huyện Cầu Ngang</t>
  </si>
  <si>
    <t>Hội Nông dân Huyện Cầu Ngang</t>
  </si>
  <si>
    <t>Trường Mẫu giáo Hiệp Mỹ Đông Huyện Cầu Ngang</t>
  </si>
  <si>
    <t>Trường Mẫu giáo Long Sơn Huyện Cầu Ngang</t>
  </si>
  <si>
    <t>Trường Mẫu giáo Hiệp Hòa Huyện Cầu Ngang</t>
  </si>
  <si>
    <t>Bảo hiểm xã hội Huyện Cầu Ngang</t>
  </si>
  <si>
    <t>Huyện Cầu Kè</t>
  </si>
  <si>
    <t>Hội Nông dân  huyện Cầu Kè</t>
  </si>
  <si>
    <t>Cơ quan Tổ chức Nội vụ huyện Cầu Kè</t>
  </si>
  <si>
    <t>Phòng Lao động, Thương binh và Xã hội huyện Cầu Kè</t>
  </si>
  <si>
    <t>Trường Tiểu học Trần Văn Ẩn  thành phố Trà Vinh</t>
  </si>
  <si>
    <t>Trường Mầm non Hướng Dương thành phố Trà Vinh</t>
  </si>
  <si>
    <t>Trường Tiểu học Lương Thế Vinh thành phố Trà Vinh</t>
  </si>
  <si>
    <t>Trường Mầm non Ánh Dương thành phố Trà Vinh</t>
  </si>
  <si>
    <t>Trường Mẫu giáo Tuổi Xanh thành phố Trà Vinh</t>
  </si>
  <si>
    <t>Liên đoàn Lao động thành phố Trà Vinh</t>
  </si>
  <si>
    <t>Trường Mầm non Hướng Dương, thị xã Duyên Hải</t>
  </si>
  <si>
    <t>Báo Trà Vinh</t>
  </si>
  <si>
    <t>Chùa Âng</t>
  </si>
  <si>
    <t>Chùa Kom Pong</t>
  </si>
  <si>
    <t>Hòa Thượng Thạch Oai</t>
  </si>
  <si>
    <t>10/06/2021</t>
  </si>
  <si>
    <t>Ngân hàng Xây dựng Chi nhánh Trà Vinh</t>
  </si>
  <si>
    <t>Phòng Giáo dục huyện Cầu Ngang</t>
  </si>
  <si>
    <t>Trung Bồi dưỡng Chính trị huyện Cầu Ngang</t>
  </si>
  <si>
    <t>Huyện Cầu Ngang</t>
  </si>
  <si>
    <t>TrườngTrung học cơ sở thị trấn Cầu Ngang</t>
  </si>
  <si>
    <t>Trường Tiểu Học Thạnh Hòa Sơn  A huyện Cầu Ngang</t>
  </si>
  <si>
    <t>Trường Tiểu Học Hiệp Mỹ Tây  A huyện Cầu Ngang</t>
  </si>
  <si>
    <t>Trường Mẫu giáo Hiệp Mỹ Tây  huyện Cầu Ngang</t>
  </si>
  <si>
    <t>Trường  Trung học Phổ thông huyện Cầu Kè</t>
  </si>
  <si>
    <t>Trường Mẫu giáo Thông Hòa  huyện Cầu Kè</t>
  </si>
  <si>
    <t>Phòng Tài Chính Kế hoạch  huyện Cầu Kè</t>
  </si>
  <si>
    <t>Trường Phổ thông Dân tộc nội trú THCS  huyện Cầu Kè</t>
  </si>
  <si>
    <t>Công ty Điện lực Cầu Kè</t>
  </si>
  <si>
    <t>Phòng kinh tế hạ tầng huyện Càng Long</t>
  </si>
  <si>
    <t>Phòng Công chứng số 01 tỉnh Trà Vinh</t>
  </si>
  <si>
    <t>Khu kinh tế tỉnh Trà Vinh</t>
  </si>
  <si>
    <t>Văn phòng Sở Giáo dục và Đào tạo tỉnh Trà Vinh</t>
  </si>
  <si>
    <t>Trung tâm y tế Thị xã Duyên Hải</t>
  </si>
  <si>
    <t>TrườngTiểu học Nguyễn Bá Ngọc thành phố Trà Vinh</t>
  </si>
  <si>
    <t>TrườngTiểu học Nguyễn Trãi  thành phố Trà Vinh</t>
  </si>
  <si>
    <t>TrườngTiểu học Kiên Thị Nhẫn thành phố Trà Vinh</t>
  </si>
  <si>
    <t>Trường Mầm Non Hoa Hồng thành phố Trà Vinh</t>
  </si>
  <si>
    <t>Trường Mẫu giáo Măng Non  thành phố Trà Vinh</t>
  </si>
  <si>
    <t>Trường Mẫu giáo Tuổi Thơ, Phường 9  thành phố Trà Vinh</t>
  </si>
  <si>
    <t>Viện Kiểm sát nhân dân  thành phố Trà Vinh</t>
  </si>
  <si>
    <t>Phòng Tư Pháp  thành phố Trà Vinh</t>
  </si>
  <si>
    <t>UBND xã Long Đức  thành phố Trà Vinh</t>
  </si>
  <si>
    <t>UBND Phường 5  thành phố Trà Vinh</t>
  </si>
  <si>
    <t>UBND Phường 9  thành phố Trà Vinh</t>
  </si>
  <si>
    <t>UBND Phường 8  thành phố Trà Vinh</t>
  </si>
  <si>
    <t>Trường THCS Trần Quốc Tuấn  thành phố Trà Vinh</t>
  </si>
  <si>
    <t>Bà Lê Thúy Kiều</t>
  </si>
  <si>
    <t>Khóm 1, Phường 3, thành phố Trà Vinh</t>
  </si>
  <si>
    <t xml:space="preserve"> Phường 9, thành phố Trà Vinh</t>
  </si>
  <si>
    <t>Ni trưởng trụ trì chùa Thành Tâm</t>
  </si>
  <si>
    <t>10/6/2021</t>
  </si>
  <si>
    <t>09/6/2021</t>
  </si>
  <si>
    <t>11/06/2021</t>
  </si>
  <si>
    <t>Trung tâm văn hóa thông tin và Thể thao huyện Cầu Kè</t>
  </si>
  <si>
    <t>Huyện Châu Thành</t>
  </si>
  <si>
    <t>Trường THPT Cầu Ngang A, huyện Cầu Ngang</t>
  </si>
  <si>
    <t>Hội Chữ thập đỏ Huyện Cầu Ngang</t>
  </si>
  <si>
    <t>Trường Tiểu học Kim Hòa A huyện Cầu Ngang</t>
  </si>
  <si>
    <t>Ban Tuyên giáo Huyện ủy Cầu Ngang</t>
  </si>
  <si>
    <t>Trường PT Dân tộc Nội trú THCS huyện Cầu Ngang</t>
  </si>
  <si>
    <t>Quỹ Tín dụng  xã Nhị Trường, huyện Cầu Ngang</t>
  </si>
  <si>
    <t>UBND xã Hiệp Mỹ Tây huyện Cầu Ngang</t>
  </si>
  <si>
    <t>Trường THCS Vinh Kim huyện Cầu Ngang</t>
  </si>
  <si>
    <t>Trường Mẫu giáo Mỹ Hòa huyện Cầu Ngang</t>
  </si>
  <si>
    <t>UBND xã Mỹ Long Nam huyện Cầu Ngang</t>
  </si>
  <si>
    <t>Trường Tiểu học Long Sơn C huyện Cầu Ngang</t>
  </si>
  <si>
    <t>Trường THCS Hiệp Hòa  huyện Cầu Ngang</t>
  </si>
  <si>
    <t>Trung tâm Giáo dục nghề nghiệp và Giáo dục Thường xuyên huyện Cầu Ngang</t>
  </si>
  <si>
    <t>Điện lực Cầu Ngang</t>
  </si>
  <si>
    <t>Ban Dân vận Huyện ủy Càng Long</t>
  </si>
  <si>
    <t>Trường Tiểu học Đỗ Văn Nai huyện Càng Long</t>
  </si>
  <si>
    <t>Trường Tiểu học A An Trường A huyện Càng Long</t>
  </si>
  <si>
    <t>Trường Tiểu học Tân Bình A ,  huyện Càng Long</t>
  </si>
  <si>
    <t>Trường Tiểu học Đại Phước A ,  huyện Càng Long</t>
  </si>
  <si>
    <t>Trường Tiểu học A An Trường  huyện Càng Long</t>
  </si>
  <si>
    <t>Trường Tiểu học Phương Thạnh B,  huyện Càng Long</t>
  </si>
  <si>
    <t>UBND Xã Nhị Long,  huyện Càng Long</t>
  </si>
  <si>
    <t>Trường Tiểu học Bình Phú B  huyện Càng Long</t>
  </si>
  <si>
    <t>Trường Tiểu học B An Trường A huyện Càng Long</t>
  </si>
  <si>
    <t>Hội nông dân xã Tân Bình huyện Càng Long</t>
  </si>
  <si>
    <t>Văn phòng Huyện ủy, HĐND, UBND huyện Càng Long</t>
  </si>
  <si>
    <t>Phòng Dân tộc huyện Càng Long</t>
  </si>
  <si>
    <t>Trường Tiểu học Lê Anh Xuân,  thành phố Trà Vinh</t>
  </si>
  <si>
    <t>Trường Tiểu học Kim Đồng,  thành phố Trà Vinh</t>
  </si>
  <si>
    <t>UBND Phường 6  thành phố Trà Vinh</t>
  </si>
  <si>
    <t>Trường Tiểu học Minh Trí,  thành phố Trà Vinh</t>
  </si>
  <si>
    <t>Cơ quan Tổ chức, Nội vụ thành phố Trà Vinh</t>
  </si>
  <si>
    <t>Ban quản lý các dự án Xây dựng  thành phố Trà Vinh</t>
  </si>
  <si>
    <t>Trường THCS Nguyễn Đức Toàn,  thành phố Trà Vinh</t>
  </si>
  <si>
    <t>Phòng Y tế thành phố Trà Vinh</t>
  </si>
  <si>
    <t>Bệnh viện Y dược Cổ truyền Trà Vinh</t>
  </si>
  <si>
    <t>Công ty Cổ phần Trà Bắc</t>
  </si>
  <si>
    <t>Trường Trung cấp Pali Khmer Trà Vinh</t>
  </si>
  <si>
    <t>Đài Phát thanh và Truyền hình Trà Vinh</t>
  </si>
  <si>
    <t xml:space="preserve">Phan Tấn Trương </t>
  </si>
  <si>
    <t>Nộp tiền qua SMART BANKKING</t>
  </si>
  <si>
    <t xml:space="preserve">Cá nhân không ghi tên </t>
  </si>
  <si>
    <t>Lâm Ngân hàng Quân đội CNTV</t>
  </si>
  <si>
    <t xml:space="preserve">Lâm Quan Tùng </t>
  </si>
  <si>
    <t>Trần Thị Thanh</t>
  </si>
  <si>
    <t xml:space="preserve">Bùi Mạnh Toàn </t>
  </si>
  <si>
    <t>Chi cục Chăn nuôi thú y tỉnh Trà Vinh</t>
  </si>
  <si>
    <t>Văn phòng HĐND tỉnh</t>
  </si>
  <si>
    <t>Sở Nội vụ tỉnh</t>
  </si>
  <si>
    <t xml:space="preserve">Công ty Điện lực Trà Vinh </t>
  </si>
  <si>
    <t>Bà Đoàn Thị Loan</t>
  </si>
  <si>
    <t>, ấp Nô Lựa, xã Nhị Trường, huyện Cầu Ngang</t>
  </si>
  <si>
    <t>06/6/2021</t>
  </si>
  <si>
    <t>Hội Thủy Sản và Làm vườn tỉnh Trà Vinh</t>
  </si>
  <si>
    <t xml:space="preserve">Viettinbank Chi nhánh Trà Vinh </t>
  </si>
  <si>
    <t>Trường Đại học Trà Vinh</t>
  </si>
  <si>
    <t>14/06/2021</t>
  </si>
  <si>
    <t>UBND Xã  Châu Điền, huyện Cầu Kè</t>
  </si>
  <si>
    <t>UBND Xã  Phong Thạnh, huyện Cầu Kè</t>
  </si>
  <si>
    <t>UBND Xã Tam Ngãi, huyện Cầu Kè</t>
  </si>
  <si>
    <t>Phòng Văn hóa, thông tin huyện Cầu Kè</t>
  </si>
  <si>
    <t>UBND Xã Phong Phú , huyện Cầu Kè</t>
  </si>
  <si>
    <t>UBND Xã An Phú Tân, huyện Cầu Kè</t>
  </si>
  <si>
    <t>UBND Xã Hòa Ân, huyện Cầu Kè</t>
  </si>
  <si>
    <t>UBND Xã Hòa Tân, huyện Cầu Kè</t>
  </si>
  <si>
    <t>UBND thị trấn Cầu Kè, huyện Cầu Kè</t>
  </si>
  <si>
    <t>UBND Xã Ninh Thới, huyện Cầu Kè</t>
  </si>
  <si>
    <t>Hội Chữ thập đỏ, LĐLĐ huyện Cầu Kè</t>
  </si>
  <si>
    <t>UBND Xã Thông Hòa, huyện Cầu Kè</t>
  </si>
  <si>
    <t>UBND Xã Thạnh Phú, huyện Cầu Kè</t>
  </si>
  <si>
    <t>Trường Mẫu giáo Nhị Trường huyện Cầu Ngang</t>
  </si>
  <si>
    <t>Trường Tiểu học Mỹ Hòa A  huyện Cầu Ngang</t>
  </si>
  <si>
    <t>Trường Tiểu học Hiệp Mỹ Tây B  huyện Cầu Ngang</t>
  </si>
  <si>
    <t>Trường THCS Mỹ Long Bắc huyện Cầu Ngang</t>
  </si>
  <si>
    <t>Phòng Tài chính Kế hoạch huyện Cầu Ngang</t>
  </si>
  <si>
    <t>Lê Thị Kim Thi - huyện Cầu Ngang</t>
  </si>
  <si>
    <t>Cơ quan Kiểm tra - Thanh tra huyện Càng Long</t>
  </si>
  <si>
    <t>Phòng Tài chính Kế hoạch huyện Càng Long</t>
  </si>
  <si>
    <t>Trường Tiểu học Phương Thạnh huyện Càng Long</t>
  </si>
  <si>
    <t>UBND Xã Bình Phú huyện Càng Long</t>
  </si>
  <si>
    <t>Liên đoàn Lao động huyện Càng Long</t>
  </si>
  <si>
    <t>Trường mẫu giáo Tuổi Hồng huyện Càng Long</t>
  </si>
  <si>
    <t>Trường Tiểu học Võ Thị Qúy  thành phố Trà Vinh</t>
  </si>
  <si>
    <t>Trường Tiểu học Hùng Vương thành phố Trà Vinh</t>
  </si>
  <si>
    <t>Phòng Tài nguyên và Môi trường thành phố Trà Vinh</t>
  </si>
  <si>
    <t>Ủy ban Kiểm tra  Thành ủy thành phố Trà Vinh</t>
  </si>
  <si>
    <t>Trường Mẫu giáo Ánh Dương thị xã Duyên Hải</t>
  </si>
  <si>
    <t>Trường Mẫu giáo Sơn Ca thị xã Duyên Hải</t>
  </si>
  <si>
    <t>Trung tâm văn hóa Thông tin và Thể thao thị xã Duyên Hải</t>
  </si>
  <si>
    <t>Huyện Trả Cú</t>
  </si>
  <si>
    <t>Trường THPT Long Hiệp</t>
  </si>
  <si>
    <t>Trường Mẫu giáo Hiếu Trung huyện Tiểu Cần</t>
  </si>
  <si>
    <t>15/06/2021</t>
  </si>
  <si>
    <t>Sở Khoa học và Công nghệ tỉnh Trà Vinh</t>
  </si>
  <si>
    <t>Trung tâm Phát triển quỹ đất tỉnh Trà Vinh</t>
  </si>
  <si>
    <t>Sở Kế hoạch và Đầu tư tỉnh Trà Vinh</t>
  </si>
  <si>
    <t>Sở Thông tin và Truyền thông tỉnh Trà Vinh</t>
  </si>
  <si>
    <t>Trung tâm Kiểm nghiệm Trà Vinh</t>
  </si>
  <si>
    <t>Ban quản lý Cảng cá Trà Vinh</t>
  </si>
  <si>
    <t>Trường Cao đẳng Nghề Trà Vinh</t>
  </si>
  <si>
    <t>Bà Nguyễn Thị Nga, Khóm 3, TT Càng Long và bà Nguyễn Thị Hồng, ấp 3, xã An Trường, huyện Càng Long</t>
  </si>
  <si>
    <t>Ủy ban Mặt trận Tổ quốc Việt Nam huyện Càng Long</t>
  </si>
  <si>
    <t>Ông Huỳnh Ngọc Tài và Bà Lê Thị Vệ, ấp Chợ, xã Tân An, huyện Càng Long</t>
  </si>
  <si>
    <t>Phòng Nông nghiệp huyện Càng Long</t>
  </si>
  <si>
    <t>Ban Tuyên giáo Huyện ủy  Càng Long</t>
  </si>
  <si>
    <t>Huyện Đoàn Càng Long</t>
  </si>
  <si>
    <t>Trường Tiểu học B An Trường  huyện Càng Long</t>
  </si>
  <si>
    <t>Ban Chỉ huy Quân sự Huyện  Càng Long</t>
  </si>
  <si>
    <t>Trường Tiểu học Huyền Hội A  huyện Càng Long</t>
  </si>
  <si>
    <t>Trung tâm  Y tế huyện Càng Long</t>
  </si>
  <si>
    <t>Trường Mẫu giáo Họa Mi huyện Càng Long</t>
  </si>
  <si>
    <t>Trường THCS Đại Phúc  huyện Càng Long</t>
  </si>
  <si>
    <t>Trường Mẫu giáo Tuổi Thơ huyện Càng Long</t>
  </si>
  <si>
    <t>Bảo hiểm Xã hội  huyện Càng Long</t>
  </si>
  <si>
    <t>Trường THCS Đức Mỹ  huyện Càng Long</t>
  </si>
  <si>
    <t>Trường Mầm non Hoàng Oanh huyện Càng Long</t>
  </si>
  <si>
    <t>Trường Mầm non Ánh Dương huyện Càng Long</t>
  </si>
  <si>
    <t>UBND xã Mỹ Cẩm, huyện Càng Long</t>
  </si>
  <si>
    <t>Trường Mầm non Sao Mai huyện Càng Long</t>
  </si>
  <si>
    <t>Trường THCS Nhị Long Phú  huyện Càng Long</t>
  </si>
  <si>
    <t>Trường THCS Mỹ Cẩm  huyện Càng Long</t>
  </si>
  <si>
    <t>Trường Mầm non Bé Ngoan huyện Càng Long</t>
  </si>
  <si>
    <t>UBND xã Tân An  huyện Càng Long</t>
  </si>
  <si>
    <t>UBND xã An Trường huyện Càng Long</t>
  </si>
  <si>
    <t>Trường Tiểu học Bình Phú A  huyện Càng Long</t>
  </si>
  <si>
    <t>Ban Đoàn kết  Công giáo huyện Càng Long</t>
  </si>
  <si>
    <t>Phòng Y tế huyện Càng Long</t>
  </si>
  <si>
    <t>Huyện Đội  Càng Long</t>
  </si>
  <si>
    <t>Ban Quản lý Chợ  thành phố Trà Vinh</t>
  </si>
  <si>
    <t>UBND Phường 4, thành phố Trà Vinh</t>
  </si>
  <si>
    <t>Quỹ tín dụng Nhân dân cơ sở Long Bình</t>
  </si>
  <si>
    <t>Hội Đông y Châm cứu tỉnh Trà Vinh</t>
  </si>
  <si>
    <t>Trường Mẫm non, Tiểu học THCS Võ Thị Sáu thành phố Trà Vinh</t>
  </si>
  <si>
    <t>Trường Tiểu học Nguyễn Hiền thành phố Trà Vinh</t>
  </si>
  <si>
    <t>Trung tâm Quy hoạch Xây dựng tỉnh Trà Vinh</t>
  </si>
  <si>
    <t>Cục thi hành án Dân sự tỉnh Trà Vinh</t>
  </si>
  <si>
    <t>BQL Dự án Đầu tư Xây dựng các công trình dân dụng và công nghiệp Trà Vinh</t>
  </si>
  <si>
    <t>Trường Mầm non Họa Mi thành phố Trà Vinh</t>
  </si>
  <si>
    <t>Hội Cựu Chiến binh thành phố Trà Vinh</t>
  </si>
  <si>
    <t>Phòng Lao động, Thương binh và Xã hội thành phố Trà Vinh</t>
  </si>
  <si>
    <t>Công ty Cổ phần Bê tông 620 Châu Thới</t>
  </si>
  <si>
    <t>Trường THPT Dương Quang Đông</t>
  </si>
  <si>
    <t>Ngân hàng TMCP Kiên Long Chi nhánh Trà Vinh</t>
  </si>
  <si>
    <t>Công ty Nhiệt Điện Duyên Hải</t>
  </si>
  <si>
    <t xml:space="preserve">Trường THPT Phạm Thái Bường </t>
  </si>
  <si>
    <t>TrườngTiểu học Kim Hòa B huyện Cầu Ngang</t>
  </si>
  <si>
    <t>Trường THCS thị trấn Mỹ Long huyện Cầu Ngang</t>
  </si>
  <si>
    <t>Trường THCS Nhị Trường huyện Cầu Ngang</t>
  </si>
  <si>
    <t>TrườngTiểu học Long Sơn B huyện Cầu Ngang</t>
  </si>
  <si>
    <t>Trường Mẫu giáo Thạnh Hòa Sơn huyện Cầu Ngang</t>
  </si>
  <si>
    <t>Trường THCS Hiệp Mỹ Tây huyện Cầu Ngang</t>
  </si>
  <si>
    <t>Trường Tiểu học Hiệp Hòa B huyện Cầu Ngang</t>
  </si>
  <si>
    <t>Ban Quản lý Dự án Đầu tư Xây dựng khu vực huyện Cầu Ngang</t>
  </si>
  <si>
    <t>Trường Tiểu học Mỹ Long Bắc huyện Cầu Ngang</t>
  </si>
  <si>
    <t>Trường Mẫu giáo Thuận Hòa huyện Cầu Ngang</t>
  </si>
  <si>
    <t>UBND xã Thạnh Hòa Sơn, huyện Cầu Ngang</t>
  </si>
  <si>
    <t>Quỹ Tín dụng Nhân dân  thị trấn Cầu Ngang</t>
  </si>
  <si>
    <t>Liên đoàn Lao động huyện Duyên Hải</t>
  </si>
  <si>
    <t>Trường THCS Thông Hòa huyện Cầu Kè</t>
  </si>
  <si>
    <t>UBMTTQVN xã Hòa Tân huyện Cầu Kè</t>
  </si>
  <si>
    <t>UBMTTQVN xã Phong Phú huyện Cầu Kè</t>
  </si>
  <si>
    <t>Phòng Nông nghiệp và Phát triển Nông thôn huyện Cầu Kè</t>
  </si>
  <si>
    <t>Công ty TNHH MTV PCT Việt Nam</t>
  </si>
  <si>
    <t>Trung tâm Công nghệ Thông tin Tài nguyên và Môi trường tỉnh Trà Vinh</t>
  </si>
  <si>
    <t>CĐCS Văn phòng Ủy ban nhân dân tỉnh Trà Vinh</t>
  </si>
  <si>
    <t>15/6/2021</t>
  </si>
  <si>
    <t>Chi cục Thống kê khu vực Châu Thành -TP Trà Vinh</t>
  </si>
  <si>
    <t>Chi cục Quản lý Chất lượng Nông lâm thủy sản tỉnh Trà Vinh</t>
  </si>
  <si>
    <t>16/06/2021</t>
  </si>
  <si>
    <t>Trường Tiểu học Lê Văn Tám, thành phố Trà Vinh</t>
  </si>
  <si>
    <t>Trường Tiểu học Phan Chu Trinh, thành phố Trà Vinh</t>
  </si>
  <si>
    <t>Quỹ Tín dụng Nhân dân xã Vinh Kim, huyện Cầu Ngang</t>
  </si>
  <si>
    <t>Phòng Nông nghiệp và Phát triển Nông thôn huyện Cầu Ngang</t>
  </si>
  <si>
    <t>Thi hành án Dân sự huyện Cầu Ngang</t>
  </si>
  <si>
    <t>Trường Mẫu giáo Vinh Kim, huyện Cầu Ngang</t>
  </si>
  <si>
    <t>Trường Mẫu giáo Thị trấn Mỹ Long, huyện Cầu Ngang</t>
  </si>
  <si>
    <t>Trường THCS Thạnh Hòa Sơn, huyện Cầu Ngang</t>
  </si>
  <si>
    <t>Trường THCS Long Sơn, huyện Cầu Ngang</t>
  </si>
  <si>
    <t>Trường Tiểu học Thị trấn Mỹ Long, huyện Cầu Ngang</t>
  </si>
  <si>
    <t>Trường Tiểu học Trường Thọ A, huyện Cầu Ngang</t>
  </si>
  <si>
    <t>Trường Tiểu học Hiệp Hòa A, huyện Cầu Ngang</t>
  </si>
  <si>
    <t>Trường Mẫu giáo Trường Thọ, huyện Cầu Ngang</t>
  </si>
  <si>
    <t>Trường THCS Trường Thọ, huyện Cầu Ngang</t>
  </si>
  <si>
    <t>UBMTTQVN xã Phong Thạnh, huyện Cầu Kè</t>
  </si>
  <si>
    <t>Trường Tiểu học Phong Phú B huyện Cầu Kè</t>
  </si>
  <si>
    <t>Trường Mẫu giáo Sơn Ca Huyện Càng Long</t>
  </si>
  <si>
    <t>Trường PT Dân tộc Nội trú -THCS Huyện Càng Long</t>
  </si>
  <si>
    <t>Trường Tiểu học Võ Thị Sáu, Huyện Duyên Hải</t>
  </si>
  <si>
    <t>Chi cục Tiêu chuẩn đo lường Chất lượng tỉnh Trà Vinh</t>
  </si>
  <si>
    <t xml:space="preserve"> Công ty CP  Thủy Sản Cửu Long </t>
  </si>
  <si>
    <t xml:space="preserve">Cán bộ, Công nhân viên Công ty CP Đông lạnh Thủy Sản Long Toàn </t>
  </si>
  <si>
    <t>16/6/2021</t>
  </si>
  <si>
    <t>SO</t>
  </si>
  <si>
    <t>TG</t>
  </si>
  <si>
    <t>DN</t>
  </si>
  <si>
    <t>CN</t>
  </si>
  <si>
    <t>HCT</t>
  </si>
  <si>
    <t>HTCU</t>
  </si>
  <si>
    <t>HCK</t>
  </si>
  <si>
    <t>HCN</t>
  </si>
  <si>
    <t>HDH</t>
  </si>
  <si>
    <t>HCL</t>
  </si>
  <si>
    <t>HTC</t>
  </si>
  <si>
    <t>TPTV</t>
  </si>
  <si>
    <t>TXDH</t>
  </si>
  <si>
    <t>Công ty Cổ phần Cắt may Sofa Hoa Sen</t>
  </si>
  <si>
    <t>17/06/2021</t>
  </si>
  <si>
    <t>Phòng Kinh Tế Thành phố Trà Vinh</t>
  </si>
  <si>
    <t>Thành đoàn Thành phố Trà Vinh</t>
  </si>
  <si>
    <t>Trường Mẫu giáo Hướng Dương huyện  Càng Long</t>
  </si>
  <si>
    <t>Trường THCS Đại Phước huyện  Càng Long</t>
  </si>
  <si>
    <t>Trường THCS B An Trường huyện  Càng Long</t>
  </si>
  <si>
    <t>Trung tâm Dịch vụ Nông nghiệp huyện  Càng Long</t>
  </si>
  <si>
    <t>Phòng Lao động, Thương binh và Xã hội huyện  Càng Long</t>
  </si>
  <si>
    <t>Cơ quan Tổ chức Nội vụ huyện  Càng Long</t>
  </si>
  <si>
    <t>UBND xã An Trường A huyện  Càng Long</t>
  </si>
  <si>
    <t>Trường THCS Vinh Kim  huyện Cầu Ngang</t>
  </si>
  <si>
    <t>Trường Tiểu học Thông Hòa A  huyện Cầu Kè</t>
  </si>
  <si>
    <t>UBMTTQVN xã Hòa Ân huyện Cầu Kè</t>
  </si>
  <si>
    <t>UBMTTQVN xã Tam Ngãi huyện Cầu Kè</t>
  </si>
  <si>
    <t>Trường THPT Phong Phú  tỉnh Trà Vinh</t>
  </si>
  <si>
    <t>Trường THPT Long Khánh tỉnh Trà Vinh</t>
  </si>
  <si>
    <t>Trường THPT Nhị Trường tỉnh Trà Vinh</t>
  </si>
  <si>
    <t>Trường THPT Dương Hao Học tỉnh Trà Vinh</t>
  </si>
  <si>
    <t>Cục Quản lý Thị  trường tỉnh Trà Vinh</t>
  </si>
  <si>
    <t>18/06/2021</t>
  </si>
  <si>
    <t>Chi cục Thi hành án Dân sự thành phố Trà Vinh</t>
  </si>
  <si>
    <t xml:space="preserve"> huyện Châu Thành</t>
  </si>
  <si>
    <t>UBMTTQVN Xã Ninh Thới huyện Cầu Kè</t>
  </si>
  <si>
    <t>Hội làm vườn huyện Cầu Kè</t>
  </si>
  <si>
    <t>Chi cục thống kê khu vực  Cầu Kè- Càng Long</t>
  </si>
  <si>
    <t>UBMTTQVN Xã Phong Thạnh huyện Cầu Kè</t>
  </si>
  <si>
    <t>21/06/2021</t>
  </si>
  <si>
    <t>huyện Cầu Kè</t>
  </si>
  <si>
    <t>Phòng y tế huyện Cầu Ngang</t>
  </si>
  <si>
    <t>Trường Tiểu học, THCS Thuận Hòa huyện Cầu Ngang</t>
  </si>
  <si>
    <t>Trường Tiểu học, THCS Hiệp Mỹ Đông huyện Cầu Ngang</t>
  </si>
  <si>
    <t>Trường THCS Sơn Vọng huyện Cầu Ngang</t>
  </si>
  <si>
    <t>Trường Tiểu học Trường Thọ B huyện Cầu Ngang</t>
  </si>
  <si>
    <t>Trường Tiểu học Nhị Trường B huyện Cầu Ngang</t>
  </si>
  <si>
    <t>Trường Tiểu học Huyền Hội B huyện Càng Long</t>
  </si>
  <si>
    <t>Trường THCS Phương Thạnh huyện Càng Long</t>
  </si>
  <si>
    <t>UBMTTQVN Xã Huyền Hội</t>
  </si>
  <si>
    <t>Trung tâm Giống Trà Vinh</t>
  </si>
  <si>
    <t>Trường THPT Thành phố Trà Vinh</t>
  </si>
  <si>
    <t>Sở Giao thông và Vận tải tỉnh Trà Vinh</t>
  </si>
  <si>
    <t>Sở Tài nguyên và Môi trường tỉnh Trà Vinh</t>
  </si>
  <si>
    <t>Ngân hàng Hợp tác xã Việt Nam Chi nhánh Trà Vinh</t>
  </si>
  <si>
    <t xml:space="preserve">Bộ Chỉ huy Quân sự tỉnh Trà Vinh </t>
  </si>
  <si>
    <t>ATH GROUP và Công ty Cổ phần phát triển Thương mại Mê Kong Center</t>
  </si>
  <si>
    <t>Tịnh độ cư sĩ giáo hội Phật giáo Việt Nam tỉnh Trà Vinh</t>
  </si>
  <si>
    <t>Công ty  Cấp thoát nước Trà Vinh</t>
  </si>
  <si>
    <t>Công ty TNHH MTV Quản lý khai thác công trình thủy lợi Trà Vinh</t>
  </si>
  <si>
    <t>Trường THPT Duyên Hải</t>
  </si>
  <si>
    <t>Ban quản lý  dự án đầu tư xây dựng các công trình giao thông tỉnh Trà Vinh</t>
  </si>
  <si>
    <t>Trường Phổ thông dân tộc nội trú- THPT tỉnh Trà Vinh</t>
  </si>
  <si>
    <t>Chi cục Dân số và Kế hoạch hóa Gia đình tỉnh Trà Vinh</t>
  </si>
  <si>
    <t>huyện Trà Cú</t>
  </si>
  <si>
    <t>Trường THCS Lê Văn Tám, thành phố Trà Vinh</t>
  </si>
  <si>
    <t>Trường Tiểu học Lương Đình Của, thành phố Trà Vinh</t>
  </si>
  <si>
    <t>Trường THCS Chu Văn An, thành phố Trà Vinh</t>
  </si>
  <si>
    <t>UBMTTQVN Thị trấn Cầu Kè, huyện Cầu Kè</t>
  </si>
  <si>
    <t>Bảo hiểm xã hội huyện Cầu Kè</t>
  </si>
  <si>
    <t>Trường Tiểu học Thông Hòa, huyện Cầu Kè</t>
  </si>
  <si>
    <t>Trường THCS An Trường A, huyện Càng Long</t>
  </si>
  <si>
    <t>UBMTTQVN Xã Mỹ Hòa huyện Cầu Ngang</t>
  </si>
  <si>
    <t>22/06/2021</t>
  </si>
  <si>
    <t>UBND Phường 7, thành phố Trà Vinh</t>
  </si>
  <si>
    <t>UBMTTQVN huyện Cầu Ngang</t>
  </si>
  <si>
    <t>UBMTTQVN xã Mỹ Long Bắc  huyện Cầu Ngang</t>
  </si>
  <si>
    <t>Hội Cựu Chiến binh huyện Càng Long</t>
  </si>
  <si>
    <t>Trường Mầm non Hoa Mai huyện Càng Long</t>
  </si>
  <si>
    <t>Trường Mầm non Ban Mai huyện Càng Long</t>
  </si>
  <si>
    <t>Công ty  Cổ phần ECOTECH  Trà Vinh</t>
  </si>
  <si>
    <t xml:space="preserve">Trung tâm Kiểm soát bệnh tật tỉnh Trà Vinh </t>
  </si>
  <si>
    <t>23/06/2021</t>
  </si>
  <si>
    <t>COOPMART Trà Vinh</t>
  </si>
  <si>
    <t>Trung Tâm y  tế huyện Tiểu Cần</t>
  </si>
  <si>
    <t>Chi Cục An toàn vệ sinh thực phẩm tỉnh Trà Vinh</t>
  </si>
  <si>
    <t>Chi Cục Kiểm lâm  tỉnh Trà Vinh</t>
  </si>
  <si>
    <t>Trường THPT Tam Ngãi</t>
  </si>
  <si>
    <t>Chi Cục Phát triển nông thôn tỉnh Trà Vinh</t>
  </si>
  <si>
    <t>Trương THPT Vũ Đình Liệu</t>
  </si>
  <si>
    <t>Chùa Phước Thành huyện Cầu Ngang</t>
  </si>
  <si>
    <t>Trường Tiểu học Mỹ Hòa B huyện Cầu Ngang</t>
  </si>
  <si>
    <t>Trường Tiểu học thị trấn Cầu Ngang  huyện Cầu Ngang</t>
  </si>
  <si>
    <t>Trường Tiểu học Mỹ Long Nam  huyện Cầu Ngang</t>
  </si>
  <si>
    <t>UBND xã Kim Hòa huyện Cầu Ngang</t>
  </si>
  <si>
    <t>UBND xã Trường Thọ huyện Cầu Ngang</t>
  </si>
  <si>
    <t>Chi cục thi hành án huyện Cầu Kè</t>
  </si>
  <si>
    <t>Trường Tiểu học Thông Hòa B huyện Cầu Kè</t>
  </si>
  <si>
    <t>Hội Nông dân thành phố Trà Vinh</t>
  </si>
  <si>
    <t>Hội Liên hiệp Phụ nữ huyện Càng Long</t>
  </si>
  <si>
    <t>Trường Mẫu giáo Thiên Thanh huyện Càng Long</t>
  </si>
  <si>
    <t>Trường THCS Tân An  huyện Càng Long</t>
  </si>
  <si>
    <t>Trường Tiểu học Đại Phúc huyện Càng Long</t>
  </si>
  <si>
    <t>Trường Tiểu học Tân An B huyện Càng Long</t>
  </si>
  <si>
    <t>Sở Lao động, Thương binh và Xã hội tỉnh Trà Vinh</t>
  </si>
  <si>
    <t xml:space="preserve"> Chi cục Thủy sản tỉnh Trà Vinh </t>
  </si>
  <si>
    <t>24/06/2021</t>
  </si>
  <si>
    <t>UBND xã Hiệp Mỹ Đông huyện Cầu Ngang</t>
  </si>
  <si>
    <t>UBND xã Nhị Trường huyện Cầu Ngang</t>
  </si>
  <si>
    <t>Phòng Tư Pháp huyện  Cầu Ngang</t>
  </si>
  <si>
    <t>UBND xã Thuận Hòa Cầu Ngang</t>
  </si>
  <si>
    <t>UBND Thị trấn Cầu Ngang</t>
  </si>
  <si>
    <t>UBMTTQVN xã Châu Điền  huyện Cầu Kè</t>
  </si>
  <si>
    <t>Ban Quản lý Dự án Đầu tư Xây dựng huyện Càng Long</t>
  </si>
  <si>
    <t>Ông Hồ Văn Nhứt, huyện Càng Long</t>
  </si>
  <si>
    <t>Ông Hồ Văn Sáu, huyện Càng Long</t>
  </si>
  <si>
    <t>Vựa Thanh long Vạn Phát Thành 2, huyện Càng Long</t>
  </si>
  <si>
    <t>UBND xã Đại Phước, huyện Càng Long</t>
  </si>
  <si>
    <t>AGRIBANK huyện Cầu Kè</t>
  </si>
  <si>
    <t>Cơ sở Sản xuất nước uống Long Sơn</t>
  </si>
  <si>
    <t>Trường THCS - THPT Lương Hòa A, huyện Châu Thành</t>
  </si>
  <si>
    <t>Trường THCS Nguyễn Đáng, thành phố Trà Vinh</t>
  </si>
  <si>
    <t>Công ty TNHH Thương mại dịch vụ E&amp;C</t>
  </si>
  <si>
    <t>25/06/2021</t>
  </si>
  <si>
    <t>Chi Cục Thủy lợi tỉnh Trà Vinh</t>
  </si>
  <si>
    <t>Bệnh viện Đa Khoa khu vựcTiểu Cần</t>
  </si>
  <si>
    <t>Bệnh viện Đa Khoa khu vực Cầu Ngang</t>
  </si>
  <si>
    <t>Viện kiểm sát nhân dân huyện Cầu Ngang</t>
  </si>
  <si>
    <t>UBND xã Hiệp Hòa huyện Cầu Ngang</t>
  </si>
  <si>
    <t>Cơ quan Thanh tra Kiểm tra huyện Cầu Ngang</t>
  </si>
  <si>
    <t>Trường THCS Trường Long Hòa thị xã Duyên Hải</t>
  </si>
  <si>
    <t>Trường Tiểu học Lương Thế Vinh thị xã Duyên Hải</t>
  </si>
  <si>
    <t>Ban Đoàn kết Công giáo thành phố Trà Vinh</t>
  </si>
  <si>
    <t>Trường Tiểu học thị trấn Càng Long B  huyện Càng Long</t>
  </si>
  <si>
    <t>Trường Tiểu học Đại Phước C  huyện Càng Long</t>
  </si>
  <si>
    <t>Trường Tiểu học Nhị Long  huyện Càng Long</t>
  </si>
  <si>
    <t>Trường Tiểu học Tân Bình B huyện Càng Long</t>
  </si>
  <si>
    <t>Trường THCS Nhị Long huyện Càng Long</t>
  </si>
  <si>
    <t>Trường THCS Thái Bình  huyện Càng Long</t>
  </si>
  <si>
    <t>UBND Xã Nhị Long Phú  huyện Càng Long</t>
  </si>
  <si>
    <t>Hội Nông dân huyện Càng Long</t>
  </si>
  <si>
    <t>Ngân hàng Chính sách xã hội phòng giao dịch huyện Càng Long</t>
  </si>
  <si>
    <t>Công ty Cổ phần Tập đoàn Trường Thành Việt Nam</t>
  </si>
  <si>
    <t>FPT TELECOM Trà Vinh</t>
  </si>
  <si>
    <t xml:space="preserve">Đảng bộ và nhân dân huyện Tiểu Cần </t>
  </si>
  <si>
    <t>Trung tâm quản lý hạ tầng Khu kinh tế-Khu công nghiệp tỉnh</t>
  </si>
  <si>
    <t>Liên hiệp Các hội Khoa học và Kỹ thuật tỉnh Trà Vinh</t>
  </si>
  <si>
    <t>Ban Quản lý Rừng phòng hộ tỉnh Trà Vinh</t>
  </si>
  <si>
    <t>28/06/2021</t>
  </si>
  <si>
    <t>Trường Tiểu học Hồ Đức Thắng thành phố Trà Vinh</t>
  </si>
  <si>
    <t>Phòng Giáo dục Đào tạo huyện Càng Long</t>
  </si>
  <si>
    <t>Trường Mẫu giáo Hoa Sen huyện Càng Long</t>
  </si>
  <si>
    <t>Trường THCS Bình Phú huyện Càng Long</t>
  </si>
  <si>
    <t>Trường THPT Trà Cú</t>
  </si>
  <si>
    <t>Trường THPT Hàm Giang</t>
  </si>
  <si>
    <t>Trường THPT Dân Thành</t>
  </si>
  <si>
    <t>Công ty Cổ phần Điện gió Trường Thành Trà Vinh</t>
  </si>
  <si>
    <t>Trường THPT Hòa Lợi</t>
  </si>
  <si>
    <t>30/06/2021</t>
  </si>
  <si>
    <t>Trung tâm Y tế Huyện  Cầu Kè</t>
  </si>
  <si>
    <t xml:space="preserve"> huyện Duyên Hải</t>
  </si>
  <si>
    <t>xã Thông Hòa Huyện  Cầu Kè</t>
  </si>
  <si>
    <t>Phòng Tư pháp Huyện  Cầu Kè</t>
  </si>
  <si>
    <t>Phòng Y tế Huyện  Cầu Kè</t>
  </si>
  <si>
    <t>Phòng Kinh tế Hạ tầng Huyện  Cầu Kè</t>
  </si>
  <si>
    <t>Phòng Tài nguyên và Môi trường Huyện  Cầu Kè</t>
  </si>
  <si>
    <t>Phòng Dân tộc Huyện  Cầu Kè</t>
  </si>
  <si>
    <t>Huyện Đoàn Cầu Kè</t>
  </si>
  <si>
    <t>Trung tâm Giáo dục Thường xuyên  huyện Cầu Kè</t>
  </si>
  <si>
    <t>UBND xã Long Sơn huyện Cầu Ngang</t>
  </si>
  <si>
    <t>29/06/2021</t>
  </si>
  <si>
    <t>Trường Mẫu giáo Mỹ Long Nam huyện Cầu Ngang</t>
  </si>
  <si>
    <t>Ban Quản lý chợ huyện Cầu Kè</t>
  </si>
  <si>
    <t>Trường THCS Huyền Hội huyện Càng Long</t>
  </si>
  <si>
    <t>Trường Mẫu giáo Tuổi Ngọc huyện Càng Long</t>
  </si>
  <si>
    <t>Trung tâm Nước sạch và Vệ sinh môi trường Nông thôn tỉnh Trà Vinh</t>
  </si>
  <si>
    <t>Hội Liên hiệp Phụ nữ tỉnh Trà Vinh</t>
  </si>
  <si>
    <t>01/07/2021</t>
  </si>
  <si>
    <t>Trường THPT huyện Cầu Ngang B</t>
  </si>
  <si>
    <t>Viện Kiểm sát nhân dân tỉnh Trà Vinh</t>
  </si>
  <si>
    <t>Sở Nông nghiệp và Phát triển Nông thôn tỉnh Trà Vinh</t>
  </si>
  <si>
    <t>Trường Trung học Phổ thông Chuyên Nguyễn Thiện Thành</t>
  </si>
  <si>
    <t>Trường Mầm non Tuổi Ngọc thị xã Duyên Hải</t>
  </si>
  <si>
    <t>Phòng Văn hóa Thông tin huyện Cầu Ngang</t>
  </si>
  <si>
    <t>UBND Phường 1, thành phố Trà Vinh</t>
  </si>
  <si>
    <t>Trung tâm Giáo dục Thường xuyên, Hướng nghiệp dạy nghề Trà Cú</t>
  </si>
  <si>
    <t>Trường Mẫu giáo Tuổi Xuân  huyện Càng Long</t>
  </si>
  <si>
    <t>Trường THCS Tân An huyện Càng Long</t>
  </si>
  <si>
    <t>Trường Tiểu học Thị trấn Mỹ Cẩm huyện Càng Long</t>
  </si>
  <si>
    <t>Trường Tiểu học Thị trấn  Càng Long A</t>
  </si>
  <si>
    <t>Văn phòng Đang ký quyền sử dụng đất đai tỉnh Trà Vinh</t>
  </si>
  <si>
    <t>Liên minh Hợp tác xã tỉnh Trà Vinh</t>
  </si>
  <si>
    <t>Tỉnh đoàn Trà Vinh</t>
  </si>
  <si>
    <t>Trường THPT Long Hữu</t>
  </si>
  <si>
    <t>Bưu điện huyện Cầu Ngang</t>
  </si>
  <si>
    <t>Trường THPT Nguyễn Đáng</t>
  </si>
  <si>
    <t>Cục Thống kê tỉnh Trà Vinh</t>
  </si>
  <si>
    <t xml:space="preserve">Cơ quan Tổ chức Nội vụ thị xã Duyên Hải </t>
  </si>
  <si>
    <t>Bệnh viện Quân dân y Trà Vinh</t>
  </si>
  <si>
    <t>Thánh tịnh Ngọc Hương Đài, xã An Quảng Hữu</t>
  </si>
  <si>
    <t>Ông Hung Chin</t>
  </si>
  <si>
    <t xml:space="preserve">Quốc tịch Đài Loan </t>
  </si>
  <si>
    <t>Trung tâm kỷ thuật Tài nguyên và Môi trường tỉnh Trà Vinh</t>
  </si>
  <si>
    <t>Bệnh viện Đa khoa tỉnh Trà Vinh</t>
  </si>
  <si>
    <t xml:space="preserve">Công ty TNHH MVT Đức Thịnh Trà Vinh </t>
  </si>
  <si>
    <t>Trứng gà Tư Dung</t>
  </si>
  <si>
    <t xml:space="preserve">Ban trị sự GHPG Việt Nam tỉnh Trà Vinh </t>
  </si>
  <si>
    <t>HT Thích Trí Minh</t>
  </si>
  <si>
    <t>Công ty Đức Phát</t>
  </si>
  <si>
    <t>Trung tâm Y tế thành phố Trà Vinh</t>
  </si>
  <si>
    <t>Ông Thân Văn Khoa</t>
  </si>
  <si>
    <t xml:space="preserve">TPHCM </t>
  </si>
  <si>
    <t>Ông Đặng Lê Phương Vũ</t>
  </si>
  <si>
    <t>ấp số 4, xã Mỹ Cẩm, huyện Càng Long</t>
  </si>
  <si>
    <t xml:space="preserve">01 Cá nhân không ghi tên chuyển qua tài khoản tại ngân hàng </t>
  </si>
  <si>
    <t>Trường THCS Thái Bình, huyện Càng Long</t>
  </si>
  <si>
    <t>Trường Tiểu học Long Hữu B, Thị xã Duyên Hải</t>
  </si>
  <si>
    <t>Thượng tọa Thích Phước Nguyên</t>
  </si>
  <si>
    <t>Thượng tọa Trần Dân</t>
  </si>
  <si>
    <t>Bệnh Viện sản nhi</t>
  </si>
  <si>
    <t>Công ty Mía đường Trà Vinh</t>
  </si>
  <si>
    <t>Cơ quan Tổ chức Nội vụ huyện Cầu Ngang</t>
  </si>
  <si>
    <t>Văn phòng Huyện ủy, HĐND huyện Cầu Ngang</t>
  </si>
  <si>
    <t>Công ty Cổ phần Đầu Tư Thái Bình</t>
  </si>
  <si>
    <t xml:space="preserve">Ngân hàng Chính sách Xã hội Việt Nam </t>
  </si>
  <si>
    <t>Ngân hàng Chính sách Xã hội Chi nhánh Tuyên Quang</t>
  </si>
  <si>
    <t>Ngân hàng Chính sách Xã hội Chi nhánh Gia lai</t>
  </si>
  <si>
    <t>Ngân hàng Chính sách Xã hội Chi nhánh Kon Tum</t>
  </si>
  <si>
    <t>Ngân hàng TMCP Ngoại thương Chi nhánh Trà Vinh</t>
  </si>
  <si>
    <t xml:space="preserve">Trường THPT Tiểu Cần </t>
  </si>
  <si>
    <t>Công ty TNHH Xây dựng Thủy lực</t>
  </si>
  <si>
    <t xml:space="preserve">Trường THCS Hồ Thị Nhâm </t>
  </si>
  <si>
    <t xml:space="preserve">Công ty Cổ phần FLC </t>
  </si>
  <si>
    <t xml:space="preserve">Ngân hàng Sacombank Chi nhánh Trà Vinh </t>
  </si>
  <si>
    <t>Dự án BOT Cổ chiên</t>
  </si>
  <si>
    <t xml:space="preserve">Nguyễn Văn Mạnh </t>
  </si>
  <si>
    <t>Việt kiều Úc</t>
  </si>
  <si>
    <t>Văn phòng Đăng ký đất đai</t>
  </si>
  <si>
    <t>Xã Phong Thạnh Huyện  Cầu Kè</t>
  </si>
  <si>
    <t>Phòng Kinh tế Hạ tầng huyện Cầu Ngang</t>
  </si>
  <si>
    <t>02/8/2021</t>
  </si>
  <si>
    <t>20/7/2021</t>
  </si>
  <si>
    <t>Phòng Dân tộc thành phố Trà Vinh</t>
  </si>
  <si>
    <t>Trường THPT Hiếu Tử</t>
  </si>
  <si>
    <t>21/7/2021</t>
  </si>
  <si>
    <t>Ngân hàng Chính sách xã hội huyện Cầu Ngang</t>
  </si>
  <si>
    <t>05/8/2021</t>
  </si>
  <si>
    <t>Công ty TNHH MTV Thương mại - Dịch vụ - Vận tải Nguyễn Trình</t>
  </si>
  <si>
    <t>15/7/2021</t>
  </si>
  <si>
    <t>Phòng Văn hóa Thông tin huyện Càng Long</t>
  </si>
  <si>
    <t>24/8/2021</t>
  </si>
  <si>
    <t>UBMTTQVN Thị xã Duyên Hải</t>
  </si>
  <si>
    <t>20/8/2021</t>
  </si>
  <si>
    <t>Ngân hàng TMCP Ngoại Thương Việt Nam</t>
  </si>
  <si>
    <t>17/8/2021</t>
  </si>
  <si>
    <t>Ngân hàng TMCP Đầu tư và Phát triển chi nhánh Trà Vinh</t>
  </si>
  <si>
    <t>Agribank Chi nhánh Trà Vinh</t>
  </si>
  <si>
    <t xml:space="preserve">Trường THPT Cầu Quan - Tiểu Cần </t>
  </si>
  <si>
    <t>16/8/2021</t>
  </si>
  <si>
    <t>Bà Diệp Thủy Vân</t>
  </si>
  <si>
    <t>Công ty CP Sách và Thiết bị Trường học Trà Vinh</t>
  </si>
  <si>
    <t>11/8/2021</t>
  </si>
  <si>
    <t>Công ty Nhiệt điện Duyên Hải - Chi nhánh Tổng Công ty Phát điện 01</t>
  </si>
  <si>
    <t>Tập đoàn Viễn thông Quân đội Viettel</t>
  </si>
  <si>
    <t>06/8/2021</t>
  </si>
  <si>
    <t>ACB Chi nhánh Trà Vinh</t>
  </si>
  <si>
    <t>Trường THPT Đại An</t>
  </si>
  <si>
    <t>Ủy ban Trung ương Mặt trận Tổ quốc Việt Nam</t>
  </si>
  <si>
    <t>03/8/2021</t>
  </si>
  <si>
    <t>Phòng Tư pháp huyện Càng Long</t>
  </si>
  <si>
    <t>30/7/2021</t>
  </si>
  <si>
    <t>BQL DA Đầu tư XD các công trình NN và PTNT Trà Vinh</t>
  </si>
  <si>
    <t>Ngân hàng CB Chi nhánh Trà Vinh</t>
  </si>
  <si>
    <t>Công ty CP cắt may Sofa Hoa Sen</t>
  </si>
  <si>
    <t>12/8/2021</t>
  </si>
  <si>
    <t>Công ty TNHH YAZAKI EDS Việt Nam</t>
  </si>
  <si>
    <t>18/8/2021</t>
  </si>
  <si>
    <t>Công ty TNHH MTV Khoa học Nông nghiệp Việt Mê kong</t>
  </si>
  <si>
    <t>13/8/2021</t>
  </si>
  <si>
    <t>Công ty CP Chăn nuôi TB Trà Vinh</t>
  </si>
  <si>
    <t>Công ty TNHH Kim Vĩnh Lộc</t>
  </si>
  <si>
    <t>DNTN Vàng Tân Giai Phát</t>
  </si>
  <si>
    <t>DNTN Vĩnh Lợi</t>
  </si>
  <si>
    <t>Công ty TNHH MTV Quận Nhuần</t>
  </si>
  <si>
    <t>09/8/2021</t>
  </si>
  <si>
    <t>23/8/2021</t>
  </si>
  <si>
    <t>Doanh nghiệp tư nhân Minh Hớn</t>
  </si>
  <si>
    <t>25/8/2021</t>
  </si>
  <si>
    <t>Viễn thông Trà Vinh</t>
  </si>
  <si>
    <t>Ngân hàng TMCP Công thương Chi nhánh trà Vinh</t>
  </si>
  <si>
    <t>TW</t>
  </si>
  <si>
    <t>Doanh nghiệp tư nhân thức ăn thủy sản Thủy Vân</t>
  </si>
  <si>
    <t>18/6/2021</t>
  </si>
  <si>
    <t>07/07/2021</t>
  </si>
  <si>
    <t>01/7/2021</t>
  </si>
  <si>
    <t>25/6/2021</t>
  </si>
  <si>
    <t>02/7/2021</t>
  </si>
  <si>
    <t>05/7/2021</t>
  </si>
  <si>
    <t>06/7/2021</t>
  </si>
  <si>
    <t>08/7/2021</t>
  </si>
  <si>
    <t>09/7/2021</t>
  </si>
  <si>
    <t>12/7/2021</t>
  </si>
  <si>
    <t>13/7/2021</t>
  </si>
  <si>
    <t>14/7/2021</t>
  </si>
  <si>
    <t>16/7/2021</t>
  </si>
  <si>
    <t>18/7/2021</t>
  </si>
  <si>
    <t>26/7/2021</t>
  </si>
  <si>
    <t>23/7/2021</t>
  </si>
  <si>
    <t>04/8/2021</t>
  </si>
  <si>
    <t xml:space="preserve">CÁC TỔ CHỨC, CÁ NHÂN ỦNG HỘ PHÒNG CHỐNG DỊCH BỆNH COVID-19 </t>
  </si>
  <si>
    <t>ĐVT: Đồng</t>
  </si>
  <si>
    <t>Trung tâm Văn hóa Thông tin huyện Càng Long</t>
  </si>
  <si>
    <t>STT</t>
  </si>
  <si>
    <t>Ngày, tháng</t>
  </si>
  <si>
    <t>Địa chỉ</t>
  </si>
  <si>
    <t>Số tiền</t>
  </si>
  <si>
    <t>Ghi chú</t>
  </si>
  <si>
    <t>Danh sách các tổ chức và cá nhân đăng nộp</t>
  </si>
  <si>
    <t>Mã số đơn vị</t>
  </si>
  <si>
    <t>Tổng cộng</t>
  </si>
  <si>
    <t>BẢNG TỔNG HỢP THEO KHỐI</t>
  </si>
  <si>
    <t>Doanh nghiệp</t>
  </si>
  <si>
    <t>Cá nhân</t>
  </si>
  <si>
    <t>Tôn giáo</t>
  </si>
  <si>
    <t>Huyện Càng Long</t>
  </si>
  <si>
    <t>Huyện Tiểu Cần</t>
  </si>
  <si>
    <t>Huyện Duyên Hải</t>
  </si>
  <si>
    <t>Thành phố Trà Vinh</t>
  </si>
  <si>
    <t>Trung ương</t>
  </si>
  <si>
    <t>Sở ngành</t>
  </si>
  <si>
    <t>Tên khối</t>
  </si>
  <si>
    <t>Số lượng đơn vị</t>
  </si>
  <si>
    <t>Công ty Cổ phần Điện gió Trà Vinh</t>
  </si>
  <si>
    <t>Ủy ban Mặt trận Tổ quốc Việt Nam thành phố Cần Thơ</t>
  </si>
  <si>
    <t>Ủy ban Mặt trận Tổ quốc Việt Nam huyện Tiểu Cần</t>
  </si>
  <si>
    <t>NT</t>
  </si>
  <si>
    <t xml:space="preserve">Đại  đức Thích Trúc Thái Minh, Trụ trì Chùa Ba Vàng </t>
  </si>
  <si>
    <t xml:space="preserve"> Quảng Ninh</t>
  </si>
  <si>
    <t>Hội Đông y tỉnh Trà Vinh</t>
  </si>
  <si>
    <t>Bà Nguyễn Ngọc Tròn</t>
  </si>
  <si>
    <t>Khóm 1, thị trấn Tiểu Cần, huyện Tiểu Cần</t>
  </si>
  <si>
    <t>Công ty CP Win Power Kiều Thi Trà Vinh</t>
  </si>
  <si>
    <t xml:space="preserve">Hà Nội </t>
  </si>
  <si>
    <t>Trường Tiểu học Nhị Trường A</t>
  </si>
  <si>
    <t>Hội Chữ thập đỏ huyện Càng Long</t>
  </si>
  <si>
    <t xml:space="preserve">Công ty CP Thủy sản Cửu Long  </t>
  </si>
  <si>
    <t>Liên đoàn lao động thành phố Trà Vinh</t>
  </si>
  <si>
    <t>Trần Thị Nhã Trúc</t>
  </si>
  <si>
    <t>Ủy ban Kiểm tra Tỉnh ủy</t>
  </si>
  <si>
    <t>LM Phạm Văn Bé</t>
  </si>
  <si>
    <t>nhà thờ Trà Vinh</t>
  </si>
  <si>
    <t>Nguyễn Trần Bảo Ngọc</t>
  </si>
  <si>
    <t>Ban Nội chính Tỉnh ủy Trà Vinh</t>
  </si>
  <si>
    <t>Công ty Bảo Việt Trà Vinh</t>
  </si>
  <si>
    <t>Chùa Ta Đêu</t>
  </si>
  <si>
    <t>Doanh nghiệp Tư nhân Bảy Chi 02</t>
  </si>
  <si>
    <t>UBMTTQVN tỉnh Trà Vinh</t>
  </si>
  <si>
    <t>Ban Đại diện Cao đài Tây Ninh</t>
  </si>
  <si>
    <t>Phan Trọng Khánh</t>
  </si>
  <si>
    <t>ấp Đại Đức, xã Đức Mỹ, huyện Càng Long</t>
  </si>
  <si>
    <t>Liên đoàn lao động tỉnh Trà Vinh</t>
  </si>
  <si>
    <t>Công ty TNHH nhà phân phối Phan Khang</t>
  </si>
  <si>
    <t>Ngân hàng Nhà nước Chi nhánh Trà Vinh</t>
  </si>
  <si>
    <t>Chi cục Quản lý Thị trường tỉnh Trà Vinh</t>
  </si>
  <si>
    <t>Công ty TNHH MTV Xổ số kiến thiết tỉnh Trà Vinh</t>
  </si>
  <si>
    <t>Ban Đại  diện Hội người Cao tuổi tỉnh Trà Vinh</t>
  </si>
  <si>
    <t>Công ty Xăng dầu Trà Vinh</t>
  </si>
  <si>
    <t>Bộ Chỉ huy quân sự tỉnh Trà Vinh</t>
  </si>
  <si>
    <t>ông Hà Trí Trung</t>
  </si>
  <si>
    <t>Ban Thi đua khen thưởng Sở Nội vụ tỉnh</t>
  </si>
  <si>
    <t>05/10/2021</t>
  </si>
  <si>
    <t>Sở Công thương tỉnh Trà Vinh</t>
  </si>
  <si>
    <t>Ban Dân tộc tỉnh Trà Vinh</t>
  </si>
  <si>
    <t>04/10/2021</t>
  </si>
  <si>
    <t>Phòng Văn hóa Thông tin huyện Trà Cú</t>
  </si>
  <si>
    <t>01/10/2021</t>
  </si>
  <si>
    <t>Ngân hàng TMCP Ngoại Thương Việt Nam Chi nhánh Trà Vinh</t>
  </si>
  <si>
    <t>Phòng Tư pháp thành phố Trà Vinh</t>
  </si>
  <si>
    <t>Hội Văn học Nghệ thuật  tỉnh TV</t>
  </si>
  <si>
    <t>30/09/2021</t>
  </si>
  <si>
    <t>Sở Tài chính tỉnh TV</t>
  </si>
  <si>
    <t>BQL Khu kinh tế tỉnh TV</t>
  </si>
  <si>
    <t>29/09/2021</t>
  </si>
  <si>
    <t>BQL Dự án ĐTXD các công trình giao thông nông thôn tỉnh TV</t>
  </si>
  <si>
    <t>22/09/2021</t>
  </si>
  <si>
    <t>Trường TPDTNT THCS và THPT Huyện Tiểu Cần</t>
  </si>
  <si>
    <t>06/10/2021</t>
  </si>
  <si>
    <t>Ngân hàng TMCP Công thương VN Chi nhánh Trà Vinh</t>
  </si>
  <si>
    <t>Ban Tổ chức Tỉnh ủy</t>
  </si>
  <si>
    <t>Công ty TNHH Tư vấn Thiết kế xây dựng Nông thôn mới</t>
  </si>
  <si>
    <t>Quốc lộ 54 ấp Kinh Xáng, xã Phong Phú, huyện Cầu Kè</t>
  </si>
  <si>
    <t>Công ty Bảo hiểm PVI Cửu Long</t>
  </si>
  <si>
    <t>Trường Tiểu học Lương Thế Vinh -TPTV</t>
  </si>
  <si>
    <t>UBND Phường 5, TPTV</t>
  </si>
  <si>
    <t>BHXH Huyện Càng Long</t>
  </si>
  <si>
    <t>07/10/2021</t>
  </si>
  <si>
    <t>Trường Mầm Non Hoa Hồng- thành phố Trà Vinh</t>
  </si>
  <si>
    <t>11/10/2021</t>
  </si>
  <si>
    <t>Kho bạc Nhà nướcTrà Vinh</t>
  </si>
  <si>
    <t>08/10/2021</t>
  </si>
  <si>
    <t>Cục Thuế  tỉnh Trà Vinh</t>
  </si>
  <si>
    <t>Phòng Giáo dục và Đào tạo thành phố Trà Vinh</t>
  </si>
  <si>
    <t>Đảng ủy Khối các Cơ quan và Doanh nghiệp tỉnh Trà Vinh</t>
  </si>
  <si>
    <t>Ủy ban Kiểm tra Thành ủy  thành phố Trà Vinh</t>
  </si>
  <si>
    <t>Trường Mẫu giáo Tuổi Xanh -  thành phố Trà Vinh</t>
  </si>
  <si>
    <t>Trường Tiểu học Nguyễn Trãi -  thành phố Trà Vinh</t>
  </si>
  <si>
    <t>Trường Tiểu học Nguyễn Bá Ngọc -  thành phố Trà Vinh</t>
  </si>
  <si>
    <t>Trường Mầm Non Hướng Dương - thành phố Trà Vinh</t>
  </si>
  <si>
    <t>Trường Mẫu giáo Hoa Sen -  thành phố Trà Vinh</t>
  </si>
  <si>
    <t>Trường Mẫu giáo Tuổi Thơ- thành phố Trà Vinh</t>
  </si>
  <si>
    <t>Trường THCS Trần Phú - thành phố Trà Vinh</t>
  </si>
  <si>
    <t>Trung tâm bồi dưỡng Chính trị huyện Càng Long</t>
  </si>
  <si>
    <t>Trường Tiểu học Lương Đình Của- thành phố Trà Vinh</t>
  </si>
  <si>
    <t>Trường THCS Nguyễn Thị Minh Khai- thành phố Trà Vinh</t>
  </si>
  <si>
    <t>Trường Mẫu giáo Sơn Ca - thành phố Trà Vinh</t>
  </si>
  <si>
    <t>Trường Mầm Non Ánh Dương - thành phố Trà Vinh</t>
  </si>
  <si>
    <t>Trường Mẫu giáo Măng Non - thành phố Trà Vinh</t>
  </si>
  <si>
    <t>BQL Di tích ấp Vĩnh Lợi, xã Long Đức, thành phố Trà Vinh</t>
  </si>
  <si>
    <t>Trung tâm Văn hóa Thông tin và thể thao thành phố Trà Vinh</t>
  </si>
  <si>
    <t>Phòng Tài chính Kế hoạch thị xã Duyên Hải</t>
  </si>
  <si>
    <t>Văn phòng Đăng ký Đất đai chi nhánh Duyên Hải</t>
  </si>
  <si>
    <t>Ủy ban nhân dân xã Mỹ Hòa, huyện Cầu Ngang</t>
  </si>
  <si>
    <t>Văn phòng Huyện ủy và HĐND - UBND huyện Duyên Hải</t>
  </si>
  <si>
    <t>Văn phòng Đăng ký Đất đai tỉnh Trà Vinh</t>
  </si>
  <si>
    <t>Trung tâm Văn hóa Thông tin và Thể thao huyện Cầu Ngang</t>
  </si>
  <si>
    <t>Trung tâm Kỹ thuậtTài nguyên và Môi trường tỉnh Trà Vinh</t>
  </si>
  <si>
    <t>27/09/2021</t>
  </si>
  <si>
    <t>Ban Quản lý Chợ Thành phố Trà Vinh</t>
  </si>
  <si>
    <t>21/09/2021</t>
  </si>
  <si>
    <t>14/10/2021</t>
  </si>
  <si>
    <t>Ủy ban Mặt trận Tổ quốc Việt Nam Phường 3  thành phố Trà Vinh</t>
  </si>
  <si>
    <t>13/10/2021</t>
  </si>
  <si>
    <t>Ban dân vận Thành ủy thành phố Trà Vinh</t>
  </si>
  <si>
    <t>Ủy ban Mặt trận Tổ quốc Việt Nam  thành phố Trà Vinh</t>
  </si>
  <si>
    <t>Hội đoàn kết Sư sãi Yêu nước thành phố Trà Vinh</t>
  </si>
  <si>
    <t>Trường Cao đẳng nghề Trà Vinh</t>
  </si>
  <si>
    <t>UBND Phường 2 - thị xã Duyên Hải</t>
  </si>
  <si>
    <t>UBND xã Long Toàn - thị xã Duyên Hải</t>
  </si>
  <si>
    <t>Huyện Đoàn Trà Cú</t>
  </si>
  <si>
    <t>12/10/2021</t>
  </si>
  <si>
    <t>Ủy ban MTTQ Việt Nam thị trấn Mỹ Long - huyện Cầu Ngang</t>
  </si>
  <si>
    <t>Trường Mẫm non Họa Mi - Thành phố Trà Vinh</t>
  </si>
  <si>
    <t>Trường Mẫu giáo - Tiểu học - THCS Võ Thị Sáu - Thành phố Trà Vinh</t>
  </si>
  <si>
    <t>Trường Tiểu học Kim Đồng - Thành phố Trà Vinh</t>
  </si>
  <si>
    <t>Trường Tiểu học Lê Anh Xuân - Thành phố Trà Vinh</t>
  </si>
  <si>
    <t>Trường Tiểu học Kiên Thị Nhẫn - Thành phố Trà Vinh</t>
  </si>
  <si>
    <t>Phòng Kinh tế Thành phố Trà Vinh</t>
  </si>
  <si>
    <t>Văn phòng Đoàn Đại biểu Quốc hội và HĐND  tỉnh Trà Vinh</t>
  </si>
  <si>
    <t>Trung tâm Trợ giúp Pháp lý nhà nước tỉnh Trà Vinh</t>
  </si>
  <si>
    <t>Ban dân vận Tỉnh ủy tỉnh Trà Vinh</t>
  </si>
  <si>
    <t>Trường Mẫu giáo Hoa Mai- Thành phố Trà Vinh</t>
  </si>
  <si>
    <t>UBND Phường 2 Thành phố Trà Vinh</t>
  </si>
  <si>
    <t>Chi cục Thi hành án Dân sự Thành phố Trà Vinh</t>
  </si>
  <si>
    <t>Trường Tiểu học Trần Văn An - Thành phố Trà Vinh</t>
  </si>
  <si>
    <t>Trường Tiểu học Hùng Vương - Thành phố Trà Vinh</t>
  </si>
  <si>
    <t>Trường Mẫu giáo Tuổi Ngọc - Thành phố Trà Vinh</t>
  </si>
  <si>
    <t>Trường Tiểu học Minh Trí - Thành phố Trà Vinh</t>
  </si>
  <si>
    <t>Trường Tiểu học Nguyễn Hiền - Thành phố Trà Vinh</t>
  </si>
  <si>
    <t>Thanh tra Thành phố Trà Vinh</t>
  </si>
  <si>
    <t>Sở Tư pháp tỉnh Trà Vinh</t>
  </si>
  <si>
    <t>Chi cục thống kê khu vực Trà Vinh - Châu Thành</t>
  </si>
  <si>
    <t>Công ty Điện lực Trà Vinh</t>
  </si>
  <si>
    <t>Công ty Cổ phần Phát triển Điện tỉnh Trà Vinh</t>
  </si>
  <si>
    <t>Hội Thủy sản và Làm vườn tỉnh Trà Vinh</t>
  </si>
  <si>
    <t>Phòng Giáo dục và Đào tạo huyện Trà Cú</t>
  </si>
  <si>
    <t>Trường Tiểu học Hàm Giang A</t>
  </si>
  <si>
    <t>Công ty CP Cấp thoát nước Trà Vinh</t>
  </si>
  <si>
    <t>Cơ quan Tổ chức - Nội vụ 
thành phố Trà Vinh</t>
  </si>
  <si>
    <t>BQL dự án đầu tư Xây dựng  khu vực Cầu Ngang</t>
  </si>
  <si>
    <t>Quỹ Đầu tư phát triển Trà Vinh</t>
  </si>
  <si>
    <t>Ủy ban Kiểm tra Tỉnh ủy Trà Vinh</t>
  </si>
  <si>
    <t>Thành Phố Hồ Chí Minh</t>
  </si>
  <si>
    <t>19/10/2021</t>
  </si>
  <si>
    <t>Văn phòng Thị  ủy, HĐND và UBND thị xã Duyên Hải</t>
  </si>
  <si>
    <t>UBND xã Dân Thành, thị xã Duyên Hải</t>
  </si>
  <si>
    <t>UBND xã Hiệp Thạnh, thị xã Duyên Hải</t>
  </si>
  <si>
    <t>Sở Tài nguyên và Môi trường tỉnh TV</t>
  </si>
  <si>
    <t>Văn phòng Thành ủy, HĐND và UBND TPTV</t>
  </si>
  <si>
    <t>18/10/2021</t>
  </si>
  <si>
    <t>Trường TH Lê Văn Tám - TPTV</t>
  </si>
  <si>
    <t>UBND Phường 8 - TPTV</t>
  </si>
  <si>
    <t>UBND Phường 4 - TPTV</t>
  </si>
  <si>
    <t>Chi Cục thống kê khu vực Duyên Hải - Cầu Ngang</t>
  </si>
  <si>
    <t>15/10/2021</t>
  </si>
  <si>
    <t>Văn phòng Ủy ban nhân dân tỉnh Trà Vinh</t>
  </si>
  <si>
    <t>Hội Cựu Chiến binh - TPTV</t>
  </si>
  <si>
    <t>Trường THCS Lý Tự Trọng - TPTV</t>
  </si>
  <si>
    <t>Trường THCS Minh Trí - TPTV</t>
  </si>
  <si>
    <t>Trường THCS Trường Thọ - Huyện Cầu Ngang</t>
  </si>
  <si>
    <t>Ngành Nông nghiệp và Phát triển Nông thôn tỉnh Trà Vinh</t>
  </si>
  <si>
    <t>22/10/2021</t>
  </si>
  <si>
    <t>Trường Mẫu giáo Hoàng Oanh - huyện Càng Long</t>
  </si>
  <si>
    <t>21/10/2021</t>
  </si>
  <si>
    <t>Cục thống kê khu vụ Duyên Hải - Cầu Ngang</t>
  </si>
  <si>
    <t>Ủy ban nhân dân thị trấn Cầu Ngang</t>
  </si>
  <si>
    <t>20/10/2021</t>
  </si>
  <si>
    <t>Ủy ban MTTQ VN Xã Trường Long Hòa - thị xã Duyên Hải</t>
  </si>
  <si>
    <t>Quỹ Tín dụng nhân dân Duyên Hải</t>
  </si>
  <si>
    <t>Viện kiểm sát nhân dân huyện Càng Long</t>
  </si>
  <si>
    <t>25/10/2021</t>
  </si>
  <si>
    <t>Trung tâm Văn hóa - Thể thao huyện Trà Cú</t>
  </si>
  <si>
    <t>Tòa Án nhân dân tỉnh Trà Vinh</t>
  </si>
  <si>
    <t>Công ty Cổ phần Xây dựng Phú Thành</t>
  </si>
  <si>
    <t xml:space="preserve">Công ty Công trình Đô thị Trà Vinh </t>
  </si>
  <si>
    <t>Phòng Tài nguyên và Môi trường TXDH</t>
  </si>
  <si>
    <t>Cao đài Ban chỉnh Trà Vịnh</t>
  </si>
  <si>
    <t>Bệnh Viện lao và bệnh phổi Trà Vinh</t>
  </si>
  <si>
    <t>UBND Xã Đức Mỹ</t>
  </si>
  <si>
    <t>Chi cục Thi hành án Dân sự huyện Cầu Ngang</t>
  </si>
  <si>
    <t>Phòng Nông nghiệp và PTNN huyện Cầu Kè</t>
  </si>
  <si>
    <t>BHXH Huyện Cầu Kè</t>
  </si>
  <si>
    <t>Ban đoàn kết Công giáo huyện Cầu Kè</t>
  </si>
  <si>
    <t>Tổng Công ty Điện lực Miền Nam</t>
  </si>
  <si>
    <t>Thanh tra tỉnh Trà Vinh</t>
  </si>
  <si>
    <t>Viện Kiểm sát nhân dân huyện Cầu Ngang</t>
  </si>
  <si>
    <t>UBND xã Đại Phúc</t>
  </si>
  <si>
    <t>Hội thánh Cao đài Nhị Hòa xã Đại Phước, huyện Càng Long</t>
  </si>
  <si>
    <t>Tòa Án nhân dân huyện Cầu Ngang</t>
  </si>
  <si>
    <t>Họ đạo Cao đài Hưng Mỹ huyện Châu Thành</t>
  </si>
  <si>
    <t>LĐLĐ huyện Duyên Hải</t>
  </si>
  <si>
    <t>Chi cục Thi hành án huyện Càng Long</t>
  </si>
  <si>
    <t>Trường Mẫu giáo Ánh Dương huyện Càng Long</t>
  </si>
  <si>
    <t>UBND xã Mỹ Long Bắc - Huyện Cầu Ngang</t>
  </si>
  <si>
    <t>Trung tâm GDNN GDTX Thị xã Duyên Hải</t>
  </si>
  <si>
    <t>Phòng tài Nguyên và Môi trường TPTV</t>
  </si>
  <si>
    <t>Tỉnh Long An</t>
  </si>
  <si>
    <t>TAND huyện Càng Long</t>
  </si>
  <si>
    <t>Trường Tiểu học An Phú Tân B - Huyện Cầu Kè</t>
  </si>
  <si>
    <t xml:space="preserve">Xí nghiệp Thủy nông Châu Thành </t>
  </si>
  <si>
    <t>Công ty Cổ phần Lương Thực Trà Vinh</t>
  </si>
  <si>
    <t>UBND thị trấn Càng Long</t>
  </si>
  <si>
    <t>Ngân hàng TMCP Quân đội Chi nhánh Trà Vinh</t>
  </si>
  <si>
    <t>15/11/2021</t>
  </si>
  <si>
    <t>UBND Phường 9, TPTV</t>
  </si>
  <si>
    <t>12/11/2021</t>
  </si>
  <si>
    <t>Trường Tiểu học Hùng Hòa B - huyện Tiểu Cần</t>
  </si>
  <si>
    <t>UBMTTQVN xã Mỹ Long Bắc, huyện Cầu Ngang</t>
  </si>
  <si>
    <t>11/11/2021</t>
  </si>
  <si>
    <t>Bưu điện Trà Vinh</t>
  </si>
  <si>
    <t>10/11/2021</t>
  </si>
  <si>
    <t xml:space="preserve">Phòng Văn hóa và Thông tin </t>
  </si>
  <si>
    <t>Tòa án nhân dân thị xã Duyên Hải</t>
  </si>
  <si>
    <t>09/11/2021</t>
  </si>
  <si>
    <t>Phòng Văn hóa và Thông tin Huyện Cầu Ngang</t>
  </si>
  <si>
    <t>08/11/2021</t>
  </si>
  <si>
    <t>Trung tâm GDNN- GDTX Huyện Cầu Ngang</t>
  </si>
  <si>
    <t>05/11/2021</t>
  </si>
  <si>
    <t>Chi cục An toàn vệ sinh thực phẩm tỉnh Trà Vinh</t>
  </si>
  <si>
    <t>02/11/2021</t>
  </si>
  <si>
    <t>Sacombank Chi nhánh  Trà Vinh</t>
  </si>
  <si>
    <t>16/11/2021</t>
  </si>
  <si>
    <t>Cục thống kê tỉnh Trà Vinh</t>
  </si>
  <si>
    <t>Kim Chan Rươn</t>
  </si>
  <si>
    <t>BQLDA DT các Công trình NN và PTNT Trà Vinh</t>
  </si>
  <si>
    <t>BHXH huyện Cầu Ngang</t>
  </si>
  <si>
    <t>Trung tâm y tế huyện Châu Thành</t>
  </si>
  <si>
    <t>Xã Phương Thạnh</t>
  </si>
  <si>
    <t>BAN CỨU TRỢ - ỦY BAN MẶT TRẬN TỔ QUỐC VIỆT NAM TỈNH TRÀ VINH</t>
  </si>
  <si>
    <t>Phụ lục 2</t>
  </si>
  <si>
    <t>BẢNG THEO DÕI TIẾP NHẬN VÀ PHÂN PHỐI HIỆN VẬT</t>
  </si>
  <si>
    <t>ủng hộ công tác phòng, chống dịch bệnh Covid-19 trên địa bàn tỉnh Trà Vinh</t>
  </si>
  <si>
    <t>TT</t>
  </si>
  <si>
    <t>Ngày</t>
  </si>
  <si>
    <t>Đơn vị, cá nhân</t>
  </si>
  <si>
    <t>Hàng hóa</t>
  </si>
  <si>
    <t>Số lượng</t>
  </si>
  <si>
    <t>Trị giá</t>
  </si>
  <si>
    <t>Số phân bổ</t>
  </si>
  <si>
    <t>Số còn lại</t>
  </si>
  <si>
    <t>08/6/2021</t>
  </si>
  <si>
    <t>Ông Đặng Quốc Khởi, Trưởng Ban Nội chính Tỉnh ủy vận động</t>
  </si>
  <si>
    <t>nước rửa tay sát khuẩn hiệu  CAREOX (thùng 12 chai)</t>
  </si>
  <si>
    <t>Phân bổ: huyện Duyên Hải 15 thùng; 
thị xã Duyên Hải 15 thùng; Tiểu Cần 20 thùng; Cầu Kè 10 thùng; các ban đảng Tỉnh ủy 06 thùng; VP Tỉnh ủy 01 thùng; MTTQ tỉnh 02 thùng; huyện Càng Long 15 thùng</t>
  </si>
  <si>
    <t>khẩu trang y tế (thùng 50 hộp)</t>
  </si>
  <si>
    <t>Phân bổ: huyện Duyên Hải 01 thùng; 
thị xã Duyên Hải 01 thùng; Tiểu Cần 01 thùng; MTTQ tỉnh 01 thùng</t>
  </si>
  <si>
    <t>Công ty TNHH TM&amp;XNK Trang Việt Anh</t>
  </si>
  <si>
    <t>thành phố Biên Hòa, tỉnh Đồng Nai</t>
  </si>
  <si>
    <t>lốc yến sào trái cây cao cấp dung tích 500ml/chanh sả mật ong mang nhãn hiệu JOY</t>
  </si>
  <si>
    <t>Phân bổ: Huyện 
Cầu Kè 200 lốc; Trung tâm kiểm soát bệnh tật tỉnh 100 lốc; bệnh viện Dã chiến (BV Lao và bệnh phổi) 100 lốc; trung đoàn 926: 100 lốc</t>
  </si>
  <si>
    <t>Ban Trị sự giáo hội phật giáo Việt Nam tỉnh Trà Vinh</t>
  </si>
  <si>
    <t xml:space="preserve">tặng quà trị giá </t>
  </si>
  <si>
    <t>đơn vị tự phân bổ</t>
  </si>
  <si>
    <t>Công ty TNHH MTV PCT</t>
  </si>
  <si>
    <t>02 thùng khẩu trang y tế</t>
  </si>
  <si>
    <t>Hhuyện Tiểu Cần 01 thùng; 
huyện Châu Thành 01 thùng</t>
  </si>
  <si>
    <t>Công ty Cổ phần thực phẩm Biển Xanh</t>
  </si>
  <si>
    <t>thị xã Duyên Hải</t>
  </si>
  <si>
    <t>Nước khoáng Sao Biển</t>
  </si>
  <si>
    <t xml:space="preserve">CDC Trà Vinh; Chốt Cầu Cổ Chiên, chốt Cầu Mây Tức, chốt phà Đại Ngãi; vùng cách ly Hùng Hòa; Bình La và Bót Chếch xã Lương Hòa mỗi nơi 1.200 chai; chốt Cầu Trà mẹt 600 chai: 9.000 chai; Bệnh viện Lao phổi tỉnh Trà Vinh 360 chai; Chùa Bình La 360 chai; còn lại để cơ quan tiếp các đoàn </t>
  </si>
  <si>
    <t>Báo người Lao động</t>
  </si>
  <si>
    <t xml:space="preserve">Mì </t>
  </si>
  <si>
    <t>125 thùng</t>
  </si>
  <si>
    <t>Chùa Bình La 20 thùng; Huyện Trà Cú 20 thùng; huyện Cầu Ngang 20 thùng, huyện Châu Thành 13 thùng; chốt bảo vệ 02 thùng; huyện Tiểu Cần 20 thùng; ông Dương Hoàng Sum thăm Cầu Kè 22 thùng; huyện Duyên Hải 08 thùng</t>
  </si>
  <si>
    <t>xúc xích</t>
  </si>
  <si>
    <t>114 bịch</t>
  </si>
  <si>
    <t xml:space="preserve">Chùa Bình La 30 bịch; Huyện Trà Cú 30 bịch; huyện Cầu Ngang 30 bịch, huyện Châu Thành 20 bịch; </t>
  </si>
  <si>
    <t>sữa tươi</t>
  </si>
  <si>
    <t>21 thùng</t>
  </si>
  <si>
    <t xml:space="preserve">Chùa Bình La 04 thùng; Huyện Trà Cú 04 thùng; huyện Cầu Ngang 04 thùng, huyện Châu Thành 05 thùng; bệnh viện lao phổi 04 thùng; </t>
  </si>
  <si>
    <t>áo bảo hộ</t>
  </si>
  <si>
    <t>200 cái</t>
  </si>
  <si>
    <t xml:space="preserve">Sở Y tế </t>
  </si>
  <si>
    <t xml:space="preserve">khẩu trang kháng khuẩn </t>
  </si>
  <si>
    <t>500 cái</t>
  </si>
  <si>
    <t>UB MTTQ tỉnh</t>
  </si>
  <si>
    <t>gel sát khuẩn</t>
  </si>
  <si>
    <t>500 chai 
= 5 thùng</t>
  </si>
  <si>
    <t>Chùa Bình La 01 thùng; huyện Cầu Ngang 01 thùng; huyện Trà Cú 01 thùng; huyện Cầu Kè 01 thùng; Cơ quan 01 thùng</t>
  </si>
  <si>
    <t>Thầy Thích Minh Trí</t>
  </si>
  <si>
    <t>Chùa Long Bửu</t>
  </si>
  <si>
    <t xml:space="preserve">bánh Bông Lan </t>
  </si>
  <si>
    <t>740 cái</t>
  </si>
  <si>
    <t>Huyện Châu Thành 120 cái; huyện Trà Cú 120 cái; Trung tâm Kiểm  soát Bệnh tật tỉnh  120 cái; Chùa Bình La 60 cái; Bệnh viện Lao phổi 60 cái; chốt bảo vệ 20 cái; Huyện Càng Long 240 cái</t>
  </si>
  <si>
    <t>Nước muối sát khuẩn</t>
  </si>
  <si>
    <t>150 chai</t>
  </si>
  <si>
    <t>Chùa Bình La 15 chai; Huyện Châu Thành 30 chai;
 huyện Tiểu Cần 30 chai; huyện Trà Cú 30 Chai;  Chùa Âng 15 chai; cơ quan 30 chai</t>
  </si>
  <si>
    <t>Cho xã Hàm Giang</t>
  </si>
  <si>
    <t>Sữa tươi</t>
  </si>
  <si>
    <t xml:space="preserve">100 thùng </t>
  </si>
  <si>
    <t xml:space="preserve">Thầy Thích Phước Nguyên </t>
  </si>
  <si>
    <t>Thiền viện Trúc Lâm</t>
  </si>
  <si>
    <t xml:space="preserve">gạo </t>
  </si>
  <si>
    <t>1.000kg</t>
  </si>
  <si>
    <t xml:space="preserve">Cầu Ngang 600kg; Tiểu Cần 200kg; 
Châu Thành 200kg </t>
  </si>
  <si>
    <t>Tống Việt Cường</t>
  </si>
  <si>
    <t xml:space="preserve">Công Ty TNHH Chế Biến dừa Sáp Cầu Kè </t>
  </si>
  <si>
    <t xml:space="preserve">Kẹo dừa sáp </t>
  </si>
  <si>
    <t xml:space="preserve">500kg; 
= 100 thùng </t>
  </si>
  <si>
    <t>TPTV 05 thùng; CDC Trà Vinh 05 thùng; bệnh viện lao và bệnh phổi 05 thùng; chùa Bình La 05 thùng; huyện Cầu Ngang 07 thùng; huyện Trà Cú 6 thùng; huyện Tiểu Cần 5 thùng; huyện Châu Thành 05 thùng; bệnh nhân F0 06 thùng; huyện Càng Long 08 thùng; CBCC Cơ quan 4 thùng; Chùa Ông Mẹt, Chùa Âng, Trường Trung cấp Pali; Đồng chí Kim  Ngọc Thái thăm hỗ trợ các chùa tại huyện Trà Cú bị ảnh hưởng dịch bệnh 06; huyện Cầu Kè 5 thùng; huyện Duyên Hải 10 thùng huyện Trà Cú 15 thùng</t>
  </si>
  <si>
    <t>chuyển hỗ trợ thành phố Hồ Chí Minh</t>
  </si>
  <si>
    <t>05 thùng</t>
  </si>
  <si>
    <t>Bệnh nhân F0</t>
  </si>
  <si>
    <t>Chùa Ktưng</t>
  </si>
  <si>
    <t>khóm 10, phường 7, TPTV</t>
  </si>
  <si>
    <t xml:space="preserve">Gạo  </t>
  </si>
  <si>
    <t xml:space="preserve">500kg; 
</t>
  </si>
  <si>
    <t>hỗ trợ 6 hộ bị gió lóc, sập nhà tại huyện Cầu Ngang, Tiểu Cần và thị xã Duyên Hải mỗi hộ 25kg = 150 kg; Đồng chí Kim  Ngọc Thái thăm hỗ trợ các chùa tại huyện Trà Cú bị ảnh hưởng dịch bệnh 200kg; huyện Duyên Hải 150kg</t>
  </si>
  <si>
    <t xml:space="preserve">Nước uống </t>
  </si>
  <si>
    <t>50 lốc</t>
  </si>
  <si>
    <t>Bệnh nhân F0 26 lốc; số còn lại để
 cơ quan tiếp các đoàn khách</t>
  </si>
  <si>
    <t xml:space="preserve">đường </t>
  </si>
  <si>
    <t>30kg</t>
  </si>
  <si>
    <t>Bệnh nhân F0 10kg; huyện Càng Long 20 kg</t>
  </si>
  <si>
    <t>Trà</t>
  </si>
  <si>
    <t>01 bao</t>
  </si>
  <si>
    <t xml:space="preserve">Bệnh nhân F0 và huyện Càng Long </t>
  </si>
  <si>
    <t>khăn lạnh</t>
  </si>
  <si>
    <t>01 thùng</t>
  </si>
  <si>
    <t>khẩu trang</t>
  </si>
  <si>
    <t>12 hộp</t>
  </si>
  <si>
    <t>19/7/2021</t>
  </si>
  <si>
    <t>Thầy Thích 
Minh Độ</t>
  </si>
  <si>
    <t>bánh tét</t>
  </si>
  <si>
    <t>28 đòn</t>
  </si>
  <si>
    <t>bệnh nhân F0</t>
  </si>
  <si>
    <t>22/7/2021</t>
  </si>
  <si>
    <t>Công ty TNHH TAISHO Việt Nam</t>
  </si>
  <si>
    <t>Nước tăng mật ong Lipovitan</t>
  </si>
  <si>
    <t xml:space="preserve">200 thùng </t>
  </si>
  <si>
    <t>Huyện Càng Long, Trà Cú, Châu Thành, 
Cầu Ngang mỗi nơi 50 thùng</t>
  </si>
  <si>
    <t xml:space="preserve"> Mì KORENO</t>
  </si>
  <si>
    <t>60 thùng</t>
  </si>
  <si>
    <t>Huyện Duyên Hải 40 thùng; huyện 
Cầu Kè 20 thùng</t>
  </si>
  <si>
    <t>Đại đức Thích Trí An</t>
  </si>
  <si>
    <t xml:space="preserve"> gạo</t>
  </si>
  <si>
    <t>400kg</t>
  </si>
  <si>
    <t>Đồng chí Kim  Ngọc Thái thăm hỗ trợ các chùa tại TPTV bị ảnh hưởng dịch bệnh 400kg</t>
  </si>
  <si>
    <t>Thích Huệ Chiếu</t>
  </si>
  <si>
    <t xml:space="preserve"> phần quà </t>
  </si>
  <si>
    <t>huyện Trà Cú, Tiểu Cần, Châu Thành và 
bệnh viện dã chiến (hỗ trợ trực tiếp)</t>
  </si>
  <si>
    <t>Công ty CP Phát triển Bất động sản Phát đạt</t>
  </si>
  <si>
    <t>5.000 bộ test nhanh kháng nguyên</t>
  </si>
  <si>
    <t>Chuyển Sở Y tế quản lý, phân bổ</t>
  </si>
  <si>
    <t>Công ty Cổ phần Thủy sản Cửu Long</t>
  </si>
  <si>
    <t>Gạo</t>
  </si>
  <si>
    <t xml:space="preserve">2.000kg </t>
  </si>
  <si>
    <t xml:space="preserve">rau củ các loại </t>
  </si>
  <si>
    <t xml:space="preserve">100kg </t>
  </si>
  <si>
    <t xml:space="preserve">50 thùng </t>
  </si>
  <si>
    <t>Bùi Hữu Dũng</t>
  </si>
  <si>
    <t xml:space="preserve">nhu yếu phẩm </t>
  </si>
  <si>
    <t>Huyện Trà Cú; Cầu Ngang</t>
  </si>
  <si>
    <t>08/9/2021</t>
  </si>
  <si>
    <t>Công ty TNHH Tâm Thủy</t>
  </si>
  <si>
    <t>02 tấn gạo; 16 thùng mì; 420 kg rau củ</t>
  </si>
  <si>
    <t>hỗ trợ 5 chùa tại xã Đôn Xuân và 
Chùa Ba Sát Đôn Châu huyện Duyên Hải: 01 tấn gạo; 06 thùng mì; 420kg rau củ</t>
  </si>
  <si>
    <t>08/8/2021</t>
  </si>
  <si>
    <t>Ngân hàng TMCP Thịnh Vượng</t>
  </si>
  <si>
    <t xml:space="preserve"> máy thở Oxy dòng cao (HFNC) </t>
  </si>
  <si>
    <t>20 cái</t>
  </si>
  <si>
    <t xml:space="preserve">Sở y tế tiếp nhận và phâ bổ: Bệnh viện Lao và bệnh phổi 14 cái; bệnh viện Đa khoa Tiểu Cần 03 cái; trung tâm Y tế huyện Càng Long 03 cái </t>
  </si>
  <si>
    <t>Thầy Lê Công Văn</t>
  </si>
  <si>
    <t>30 thùng mì
1.000 trứng gà</t>
  </si>
  <si>
    <t>BS Dương Thị Thu Hồng</t>
  </si>
  <si>
    <t xml:space="preserve">Bệnh viện Đa khoa TV </t>
  </si>
  <si>
    <t xml:space="preserve">Trứng gà </t>
  </si>
  <si>
    <t>Trần Văn Chung</t>
  </si>
  <si>
    <t xml:space="preserve">HTX Phát Tài </t>
  </si>
  <si>
    <t>khẩu trang y tế, nước muối sinh lý</t>
  </si>
  <si>
    <t>huyện Cầu Ngang; Trà Cú</t>
  </si>
  <si>
    <t>31/7/2021</t>
  </si>
  <si>
    <t>Công ty TNHH Ngô Tòng</t>
  </si>
  <si>
    <t>500kg gạo; 100 quả trứng</t>
  </si>
  <si>
    <t>Huyện Duyên Hải, Cầu Kè</t>
  </si>
  <si>
    <t>15/8/2021</t>
  </si>
  <si>
    <t>Mạnh Thường quân Nguyễn Tấn Lộc (NB Bá Thi vận động )</t>
  </si>
  <si>
    <t xml:space="preserve"> mì 3 miền</t>
  </si>
  <si>
    <t>100 thùng</t>
  </si>
  <si>
    <t>Ngân hàng TMCP Quân Đội Chi nhánh Trà Vinh</t>
  </si>
  <si>
    <t xml:space="preserve">50 túi gạo Hạt Ngọc rồng </t>
  </si>
  <si>
    <t>250kg</t>
  </si>
  <si>
    <t>Ban Trị sự Phật giáo tỉnh</t>
  </si>
  <si>
    <t xml:space="preserve">Mạnh thường quân (Bà Tô Thị Thu Hồng vận động ) </t>
  </si>
  <si>
    <t xml:space="preserve"> trứng gà </t>
  </si>
  <si>
    <t>Bệnh viện dã chiến số 4 và số 01</t>
  </si>
  <si>
    <t xml:space="preserve">Ông Đoàn Ngọc Hải </t>
  </si>
  <si>
    <t xml:space="preserve">12.000 trứng gà; 480 hộp sữa </t>
  </si>
  <si>
    <t>Tập đoàn Phương Trang</t>
  </si>
  <si>
    <t>50 máy tạo Oxy; 100 dụng cụ đo SPO2</t>
  </si>
  <si>
    <t>Sở Y tế tiếp nhận và phân bổ sử dụng</t>
  </si>
  <si>
    <t xml:space="preserve">Ông Nguyễn Văn Mạnh </t>
  </si>
  <si>
    <t xml:space="preserve"> quà </t>
  </si>
  <si>
    <t>929 phần</t>
  </si>
  <si>
    <t>Hỗ trợ xã Phước Hảo  605 phần; xã Vinh Kim 274 phần; 
Phường 4, TPTV 50 phần</t>
  </si>
  <si>
    <t>27/8/2021</t>
  </si>
  <si>
    <t>Công ty Cổ phần Phát triển Điện Nông thôn Trà Vinh</t>
  </si>
  <si>
    <t xml:space="preserve"> gạo </t>
  </si>
  <si>
    <t xml:space="preserve">4.000 kg </t>
  </si>
  <si>
    <t>thành phố Trà Vinh 1,5 tấn; Huyện Cầu Ngang 2,5 tấn</t>
  </si>
  <si>
    <t>27/08/2021</t>
  </si>
  <si>
    <t>Công ty Cổ phần Cơ Điện lạnh</t>
  </si>
  <si>
    <t>2.000 kg</t>
  </si>
  <si>
    <t>huyện Duyên Hải</t>
  </si>
  <si>
    <t>19/08/2021</t>
  </si>
  <si>
    <t>Ông Từ Vân</t>
  </si>
  <si>
    <t>Hà Nội</t>
  </si>
  <si>
    <t>quà</t>
  </si>
  <si>
    <t>1.000 phần</t>
  </si>
  <si>
    <t>Huyện Cầu Ngang 200 phần; huyện Duyên Hải 300 phần;
 huyện Trà Cú 500 phần</t>
  </si>
  <si>
    <t>Thầy Huệ Chiếu</t>
  </si>
  <si>
    <t>chùa Long Khánh</t>
  </si>
  <si>
    <t xml:space="preserve">gạo, mì, rau củ các loại </t>
  </si>
  <si>
    <t>Khu cách Ly xã Bình Phú</t>
  </si>
  <si>
    <t>Công ty TNHH Cơ khí Đồng Tiến Thành</t>
  </si>
  <si>
    <t>thanh long</t>
  </si>
  <si>
    <t xml:space="preserve">1.700 kg </t>
  </si>
  <si>
    <t>Bệnh viện dã chiến số 01; Trung đoàn 926; Bệnh viện Quân Dân y; huyện Cầu Ngang; Huyện Duyên Hải</t>
  </si>
  <si>
    <t>06/9/2021</t>
  </si>
  <si>
    <t>Mục sư Nguyễn Văn Điện</t>
  </si>
  <si>
    <t>Hội thánh tin lành Trà Vinh</t>
  </si>
  <si>
    <t>5.000 kg</t>
  </si>
  <si>
    <t>Mực sư phân bổ thảng cho Thị trấn Mỹ Long 01 tấn; xã Đôn Châu 500kg; xã Phú Cần 500kg, Phường 7 02 tấn và giao UBMTTQVN tỉnh phân bổ 01 tấn gạo</t>
  </si>
  <si>
    <t>07/9/2021</t>
  </si>
  <si>
    <t>Chùa Ba Vàng</t>
  </si>
  <si>
    <t>tỉnh Quảng Ninh</t>
  </si>
  <si>
    <t>1.300 phần</t>
  </si>
  <si>
    <t>Công ty TNHH SX&amp;TM Bảo Tiên (Biti's)</t>
  </si>
  <si>
    <t>huyện Châu Thành</t>
  </si>
  <si>
    <t>máy làm ẩm khí Oxy dòng cao</t>
  </si>
  <si>
    <t>5 cái</t>
  </si>
  <si>
    <t>chuyển Bệnh viện dã chiến số 01 tiếp nhận và sử dựng</t>
  </si>
  <si>
    <t>Ông Nguyễn Văn Khương</t>
  </si>
  <si>
    <t>xã Vinh Kim Huyện Cầu Ngang</t>
  </si>
  <si>
    <t xml:space="preserve">quà </t>
  </si>
  <si>
    <t>380 phần</t>
  </si>
  <si>
    <t>hỗ trợ hộ nghèo, cận nghèo, hộ khó khăn trên địa bàn xã Vinh Kim</t>
  </si>
  <si>
    <t>Công ty Lương thực Trà Vinh</t>
  </si>
  <si>
    <t>2. 000 Khẩu trang 3M-N95 ; 15.000 bộ đồ bảo hộ y tế; 100.000 găng tay y tế</t>
  </si>
  <si>
    <t>Sở y tế tiếp nhận</t>
  </si>
  <si>
    <t>Công ty CP Xây dựng và Cơ điện CCG</t>
  </si>
  <si>
    <t>bộ đồ bảo hộ y tế</t>
  </si>
  <si>
    <t>Công ty CP điện gió Trường Thành Trà Vinh</t>
  </si>
  <si>
    <t>4.000 kg</t>
  </si>
  <si>
    <t>Đại biểu Quốc hội Bế Trung Anh</t>
  </si>
  <si>
    <t>khẩu trang y tế</t>
  </si>
  <si>
    <t>26̉ thùng</t>
  </si>
  <si>
    <t>09 huyện, thị xã, thành phố mỗi nơi 02 thùng; xã Đôn Xuân, huyện Duyên Hải 02 thùng; Trường Trung cấp Paly Khmer 02 thùng; VP Đoàn đại biểu Quốc Hội, HĐND tỉnh, UBND tỉnh, UBMTTQVN tỉnh mỗi nơi 01 thùng</t>
  </si>
  <si>
    <t>Công ty CP  Liên doanh ô tô Hyundai Thành Công Việt Nam</t>
  </si>
  <si>
    <t>Xe cứu thương</t>
  </si>
  <si>
    <t>Bệnh viên dã chiến số 01</t>
  </si>
  <si>
    <t>1.000 phần quà; 5.000 quyển tập; 20 chiếc xe đạp</t>
  </si>
  <si>
    <t>Huyện  Châu Thành, Càng Long, Cầu Kè, Cầu Ngang, Duyên Hải và thành phố Trà Vinh</t>
  </si>
  <si>
    <t>Công ty Cổ phần Ô tô Trường Hải</t>
  </si>
  <si>
    <t>30.000 bộ kit test nhanh kháng nguyên; 1.000 smart tivi</t>
  </si>
  <si>
    <t>Sở Y tế tiếp nhận 30.000 bộ kít test nhanh kháng nguyên, Sở Giáo dục và Đào tạo tiếp nhận 1.000 SMART ti vi</t>
  </si>
  <si>
    <t>Trần Thị Thu Ngươn, Huỳnh Phương Thảo</t>
  </si>
  <si>
    <t>201 Canterbury rd, Smithfiled, 27577</t>
  </si>
  <si>
    <t>10 thùng sữa tươi và 100 lốc nước uống tinh khiết</t>
  </si>
  <si>
    <t xml:space="preserve"> chốt Cầu Cổ chiên</t>
  </si>
  <si>
    <t>Cao Tuấn Đạt</t>
  </si>
  <si>
    <t xml:space="preserve">ấp Phú Sơn, 
xã Bắc Sơn, huyện Trảng Bom, tỉnh Đồng Nai </t>
  </si>
  <si>
    <t xml:space="preserve">hỗ trợ 4 tấn gạo, 800 thùng mì, 800 chai nước tương, 800 chai nước mắm </t>
  </si>
  <si>
    <t xml:space="preserve">Huyện  Châu Thành, Càng Long,Tiểu Cần, Cầu Ngang, Trà Cú </t>
  </si>
  <si>
    <t>Quỹ Tấm lòng Việt</t>
  </si>
  <si>
    <t>chuyển sang Sở GĐ &amp; ĐT mua thiết bị học tập cho học sinh</t>
  </si>
  <si>
    <t xml:space="preserve">Quỹ Thiện tâm </t>
  </si>
  <si>
    <t>Công ty Cổ phần TAJ Việt Nam</t>
  </si>
  <si>
    <t>Công ty Cổ phần Viễn Thông FPT Chi nhánh Trà Vinh</t>
  </si>
  <si>
    <t>hỗ trợ 400 máy tính bảng và 40 máy tính để bàn</t>
  </si>
  <si>
    <t xml:space="preserve">Sở Giáo dục và Đào tạo tiếp nhận </t>
  </si>
  <si>
    <t>Hội Doanh nhân trẻ Việt Nam</t>
  </si>
  <si>
    <t>1.000 bộ đồ bảo hộ y tế</t>
  </si>
  <si>
    <t xml:space="preserve">Sở Y tế tiếp nhận </t>
  </si>
  <si>
    <t xml:space="preserve">Ông Trương Quang Khải </t>
  </si>
  <si>
    <t>61 Trần Quang
 Diệu, Phường 14, quận 3, thành phố Hồ Chí Minh</t>
  </si>
  <si>
    <t>05 tấn gạo</t>
  </si>
  <si>
    <t>UBMTTQVN thành phố Hồ Chí Minh</t>
  </si>
  <si>
    <t>50 bộ đồ bảo hộ y tế; 750 bộ kít test nhanh kháng nguyên</t>
  </si>
  <si>
    <t>UBMTTQVN tỉnh 20 bộ đồ bảo hộ y tế, 200 bộ kít test nhanh; Văn phòng Tỉnh ủy 550 bộ kít test nhanh và 30 bộ đồ bảo hộ y tế</t>
  </si>
  <si>
    <t>1.000 bộ đồ bảo hộ y tế; 5.000 khẩu trang y tế; 5.000 test nhanh kháng nguyên</t>
  </si>
  <si>
    <t>Sở Y tế tiếp nhận</t>
  </si>
  <si>
    <t>Mobifone Trà Vinh</t>
  </si>
  <si>
    <t>4.800 hộp khẩu trang y tế</t>
  </si>
  <si>
    <t>Mobifone Trà Vinh trao tặng 2.250 hộp cho 38 trường THPT trên địa bàn tỉnh</t>
  </si>
  <si>
    <t>Bà Lê Thị Giàu</t>
  </si>
  <si>
    <t>Chủ tịch HĐQT Công ty Cổ phần thực phẩm Bình Tây</t>
  </si>
  <si>
    <t>Các vật tư y tế giao Sở Y tế tiếp nhận</t>
  </si>
  <si>
    <t>Chùa Ktưng, Phường 7, TPTV</t>
  </si>
  <si>
    <t>500kg gạo</t>
  </si>
  <si>
    <t>BẢNG CHI TIẾT</t>
  </si>
  <si>
    <t>Phụ lục 03</t>
  </si>
  <si>
    <t>Tên đơn vị</t>
  </si>
  <si>
    <t>Chi tiết các đợt chi</t>
  </si>
  <si>
    <t>Tổng chi</t>
  </si>
  <si>
    <t>Đợt 1</t>
  </si>
  <si>
    <t>Đợt 2</t>
  </si>
  <si>
    <t>Phân bổ  
95.000 suất ăn</t>
  </si>
  <si>
    <t>Phân bổ 
3.333 suất quà</t>
  </si>
  <si>
    <t>Phân bổ gạo hỗ trợ 377 cơ sở tôn giáo</t>
  </si>
  <si>
    <t>Đợt 3</t>
  </si>
  <si>
    <t>Đợt 4</t>
  </si>
  <si>
    <t>Trung Đoàn 926</t>
  </si>
  <si>
    <t xml:space="preserve">BCH Bộ đội Biên phòng TV </t>
  </si>
  <si>
    <t xml:space="preserve">BCH Quân sự tỉnh Trà Vinh </t>
  </si>
  <si>
    <t xml:space="preserve">Công an tỉnh Trà Vinh </t>
  </si>
  <si>
    <t>Bệnh viện Dã chiến số 1</t>
  </si>
  <si>
    <t>Bệnh viện Dã chiến số 2</t>
  </si>
  <si>
    <t>Bệnh viện Dã chiến số 3</t>
  </si>
  <si>
    <t>Bệnh viện Dã chiến số 4</t>
  </si>
  <si>
    <t>Bệnh viện Dã chiến số 5</t>
  </si>
  <si>
    <t>Bệnh viện Dã chiến số 6</t>
  </si>
  <si>
    <t>Bệnh viện Dã chiến số 7</t>
  </si>
  <si>
    <t xml:space="preserve">Thăm 72 khu cách ly, khu phong tỏa, chốt kiểm tra </t>
  </si>
  <si>
    <t>Hỗ trợ TP HCM và đồng hương Trà Vinh tại TPHCM</t>
  </si>
  <si>
    <t>Chi hỗ trợ cho 22 doanh nghiệp ngoài Khu kinh tế, Khu công nghiệp có trên 100 công nhân xét nghiệm RT-PCR mẫu gộp định kỳ trong 04 tuần (01 lần/tuần) với 20% mẫu đại diện ngẫu nhiên</t>
  </si>
  <si>
    <t>Chuyển Sở Lao động, Thương binh và Xã hội tỉnh hỗ trợ 39 trẻ em bị ảnh hưởng bởi dịch bệnh Covid -19</t>
  </si>
  <si>
    <t>Chi hỗ trợ cho 10 doanh nghiệp trong Khu kinh tế, Khu công nghiệp có trên 100 công nhân xét nghiệm RT-PCR mẫu gộp định kỳ trong 04 tuần (01 lần/tuần) với 20% mẫu đại diện ngẫu nhiên</t>
  </si>
  <si>
    <t>Thượng tọa Thích Trí Thanh</t>
  </si>
  <si>
    <t>Chùa Pháp Tịnh thành phố HCM</t>
  </si>
  <si>
    <t>200 phần quà</t>
  </si>
  <si>
    <t>100 phần cho xã Phương Thạnh, huyện Càng Long; 100 phần cho xã Long Đức, thành phố Trà Vinh</t>
  </si>
  <si>
    <t>700 phần quà; 6.000 quyển tập; 100 chiếc xe đạp; 50 suất học bổng</t>
  </si>
  <si>
    <t>Phân bổ theo công văn số 619/MTTQ-BTT, ngày 22/11/2021</t>
  </si>
  <si>
    <t xml:space="preserve">Ngân hàng HDBANK Chi nhánh Trà Vinh </t>
  </si>
  <si>
    <t>đồ bảo hộ y tế</t>
  </si>
  <si>
    <t>Ông Bế Trung Anh</t>
  </si>
  <si>
    <t>Khẩu trang y tế</t>
  </si>
  <si>
    <t xml:space="preserve">Công ty Cổ phần Giấy Vĩnh Tiến </t>
  </si>
  <si>
    <t>Chủ tịch Tập đoàn Phương Trang</t>
  </si>
  <si>
    <t>300 hộp thuốc DESREM điều trị Covid-19</t>
  </si>
  <si>
    <t>Trường Sinh Group</t>
  </si>
  <si>
    <t xml:space="preserve"> sản phẩm bảo vệ sức khỏe hỗ trợ điều trị Covid-19 </t>
  </si>
  <si>
    <t>Tập đoàn Công nghiệp - Viễn thông Quân đội</t>
  </si>
  <si>
    <t xml:space="preserve"> máy tính bảng hỗ trợ các cháu học sinh học trực tuyến</t>
  </si>
  <si>
    <t>100 thùng Mì tôm, 3.000 chai dầu Nhị Thiên Đường, 100 bình oxy, 100 máy đo nồng độ oxy SPO2, 100 mặt nạ oxy, 2.000 thuốc Oresol, 1.000 bộ đồ bảo hộ y tế, 2.000 cái khẩu trang N95, 44 thùng khẩu trang y tế, 2.000 túi thuốc điều trị bệnh nhân Covid-19, 30 cái máy đo huyết áp, 200 Bộ kít test nhanh của Mỹ; 5.000 Que test; 1.000 chai rượu tỏi</t>
  </si>
  <si>
    <t>Từ ngày 27/5 đến ngày 27/12/2021</t>
  </si>
  <si>
    <t>(kèm theo Báo cáo số:       /BC-MTTQ-BTT, ngày 29/12/2021 của Ban Thường trực Ủy ban MTTQ Việt Nam tỉnh)</t>
  </si>
  <si>
    <t>UBND xã An Trường</t>
  </si>
  <si>
    <t>Công ty TNHH TM - DV - DL Hoàng Tân</t>
  </si>
  <si>
    <t>UBND Phường 1  thành phố Trà Vinh</t>
  </si>
  <si>
    <t>Huyện đoàn Càng Long</t>
  </si>
  <si>
    <t>UBND Phường 7  thành phố Trà Vinh</t>
  </si>
  <si>
    <t>Chi bộ và Nhân dân ấp Mù  U, xã Dân Thành, thị xã Duyên Hải</t>
  </si>
  <si>
    <t>Chi bộ và Nhân dân ấp Giồng Giếng, xã Dân Thành, thị xã Duyên Hải</t>
  </si>
  <si>
    <t>Ông Nguyễn Văn Quyết</t>
  </si>
  <si>
    <t>Trung tâm Tư vấn chống ăn mòn và Xây dựng</t>
  </si>
  <si>
    <t xml:space="preserve">LDLD Huyện Duyên Hải </t>
  </si>
  <si>
    <t>Ngoài tỉnh</t>
  </si>
  <si>
    <t>(kèm theo Báo cáo số:     /BC-MTTQ-BTT, ngày      /12/2021 của 
Ban Thường trực Ủy ban MTTQ Việt Nam tỉnh)</t>
  </si>
  <si>
    <t>(kèm theo Báo cáo số:        /BC-MTTQ-BTT, ngày 29/12/2021 của Ban Thường trực Ủy ban MTTQ Việt Nam tỉnh)</t>
  </si>
  <si>
    <t>Các nội dung chi từ nguồn vận động ủng hộ phòng, chống dịch bệnh Covid-19 đến ngày 27/12/2021</t>
  </si>
  <si>
    <t>(kèm theo Báo cáo số: 316 /BC-MTTQ-BTT, ngày 29/12/2021 của Ban Thường trực Ủy ban MTTQ Việt Nam tỉnh)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</si>
</sst>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Arial"/>
      <family val="2"/>
      <scheme val="minor"/>
    </font>
    <font>
      <sz val="8"/>
      <color indexed="8"/>
      <name val="Arial"/>
      <family val="2"/>
    </font>
    <font>
      <sz val="8"/>
      <color indexed="8"/>
      <name val="Arial"/>
      <family val="2"/>
    </font>
    <font>
      <sz val="8"/>
      <color indexed="8"/>
      <name val="Arial"/>
      <family val="2"/>
    </font>
    <font>
      <b/>
      <sz val="12"/>
      <name val="Times New Roman"/>
      <family val="1"/>
      <charset val="163"/>
    </font>
    <font>
      <sz val="12"/>
      <name val="Times New Roman"/>
      <family val="1"/>
      <charset val="163"/>
    </font>
    <font>
      <i/>
      <sz val="12"/>
      <name val="Times New Roman"/>
      <family val="1"/>
      <charset val="163"/>
    </font>
    <font>
      <b/>
      <i/>
      <sz val="12"/>
      <name val="Times New Roman"/>
      <family val="1"/>
      <charset val="163"/>
    </font>
    <font>
      <sz val="12"/>
      <color indexed="8"/>
      <name val="Times New Roman"/>
      <family val="1"/>
      <charset val="163"/>
    </font>
    <font>
      <b/>
      <sz val="12"/>
      <color theme="1"/>
      <name val="Times New Roman"/>
      <family val="1"/>
      <charset val="163"/>
    </font>
    <font>
      <sz val="12"/>
      <color theme="1"/>
      <name val="Times New Roman"/>
      <family val="1"/>
      <charset val="163"/>
    </font>
    <font>
      <sz val="12"/>
      <color theme="1"/>
      <name val="Times New Roman"/>
      <family val="1"/>
    </font>
    <font>
      <b/>
      <sz val="12"/>
      <color theme="1"/>
      <name val="Times New Roman"/>
      <family val="1"/>
    </font>
    <font>
      <b/>
      <i/>
      <sz val="12"/>
      <color theme="1"/>
      <name val="Times New Roman"/>
      <family val="1"/>
    </font>
    <font>
      <b/>
      <i/>
      <sz val="12"/>
      <color rgb="FFFF0000"/>
      <name val="Times New Roman"/>
      <family val="1"/>
    </font>
    <font>
      <b/>
      <sz val="12"/>
      <color rgb="FFFF0000"/>
      <name val="Times New Roman"/>
      <family val="1"/>
    </font>
    <font>
      <sz val="12"/>
      <color rgb="FFFF0000"/>
      <name val="Times New Roman"/>
      <family val="1"/>
    </font>
    <font>
      <sz val="12"/>
      <name val="Times New Roman"/>
      <family val="1"/>
    </font>
    <font>
      <sz val="12"/>
      <color rgb="FF001A33"/>
      <name val="Times New Roman"/>
      <family val="1"/>
      <charset val="163"/>
    </font>
    <font>
      <b/>
      <sz val="12"/>
      <name val="Times New Roman"/>
      <family val="1"/>
    </font>
    <font>
      <i/>
      <sz val="12"/>
      <name val="Times New Roman"/>
      <family val="1"/>
    </font>
  </fonts>
  <fills count="7">
    <fill>
      <patternFill patternType="none"/>
    </fill>
    <fill>
      <patternFill patternType="gray125"/>
    </fill>
    <fill>
      <patternFill patternType="solid">
        <fgColor indexed="9"/>
        <bgColor indexed="0"/>
      </patternFill>
    </fill>
    <fill>
      <patternFill patternType="solid">
        <fgColor rgb="FFFFFF00"/>
        <bgColor indexed="64"/>
      </patternFill>
    </fill>
    <fill>
      <patternFill patternType="solid">
        <fgColor theme="4" tint="0.79998168889431442"/>
        <bgColor indexed="64"/>
      </patternFill>
    </fill>
    <fill>
      <patternFill patternType="solid">
        <fgColor rgb="FFFFFFFF"/>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dotted">
        <color indexed="8"/>
      </top>
      <bottom style="dotted">
        <color indexed="8"/>
      </bottom>
      <diagonal/>
    </border>
    <border>
      <left style="thin">
        <color indexed="8"/>
      </left>
      <right/>
      <top style="dotted">
        <color indexed="8"/>
      </top>
      <bottom style="dotted">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s>
  <cellStyleXfs count="4">
    <xf numFmtId="0" fontId="0" fillId="0" borderId="0"/>
    <xf numFmtId="0" fontId="1" fillId="0" borderId="0" applyNumberFormat="0" applyFill="0" applyBorder="0" applyAlignment="0" applyProtection="0">
      <alignment vertical="top"/>
    </xf>
    <xf numFmtId="0" fontId="2" fillId="0" borderId="0" applyNumberFormat="0" applyFill="0" applyBorder="0" applyAlignment="0" applyProtection="0">
      <alignment vertical="top"/>
    </xf>
    <xf numFmtId="0" fontId="3" fillId="0" borderId="0" applyNumberFormat="0" applyFill="0" applyBorder="0" applyAlignment="0" applyProtection="0">
      <alignment vertical="top"/>
    </xf>
  </cellStyleXfs>
  <cellXfs count="147">
    <xf numFmtId="0" fontId="0" fillId="0" borderId="0" xfId="0"/>
    <xf numFmtId="0" fontId="5" fillId="0" borderId="0" xfId="0" applyFont="1"/>
    <xf numFmtId="0" fontId="6" fillId="0" borderId="0" xfId="0" applyFont="1" applyBorder="1" applyAlignment="1">
      <alignment horizontal="center"/>
    </xf>
    <xf numFmtId="0" fontId="6" fillId="0" borderId="0" xfId="0" applyFont="1" applyBorder="1" applyAlignment="1">
      <alignment horizontal="center" vertical="center"/>
    </xf>
    <xf numFmtId="0" fontId="4" fillId="2" borderId="1" xfId="1" applyFont="1" applyFill="1" applyBorder="1" applyAlignment="1" applyProtection="1">
      <alignment horizontal="center" vertical="center" wrapText="1"/>
      <protection locked="0"/>
    </xf>
    <xf numFmtId="0" fontId="5" fillId="0" borderId="1" xfId="0" applyFont="1" applyBorder="1" applyAlignment="1">
      <alignment horizontal="center" vertical="center"/>
    </xf>
    <xf numFmtId="14" fontId="5" fillId="0" borderId="1" xfId="0" applyNumberFormat="1" applyFont="1" applyBorder="1" applyAlignment="1">
      <alignment horizontal="right" vertical="center"/>
    </xf>
    <xf numFmtId="0" fontId="5" fillId="0" borderId="1" xfId="0" applyFont="1" applyBorder="1" applyAlignment="1">
      <alignment horizontal="left" vertical="center" wrapText="1"/>
    </xf>
    <xf numFmtId="3" fontId="5" fillId="0" borderId="1" xfId="0" applyNumberFormat="1" applyFont="1" applyBorder="1" applyAlignment="1">
      <alignment horizontal="right" vertical="center"/>
    </xf>
    <xf numFmtId="49" fontId="5" fillId="0" borderId="1" xfId="0" applyNumberFormat="1" applyFont="1" applyBorder="1" applyAlignment="1">
      <alignment horizontal="right" vertical="center"/>
    </xf>
    <xf numFmtId="0" fontId="4" fillId="0" borderId="0" xfId="0" applyFont="1"/>
    <xf numFmtId="14" fontId="5" fillId="0" borderId="1" xfId="0" applyNumberFormat="1" applyFont="1" applyBorder="1" applyAlignment="1">
      <alignment horizontal="center" vertical="center"/>
    </xf>
    <xf numFmtId="0" fontId="5" fillId="3" borderId="1" xfId="0" applyFont="1" applyFill="1" applyBorder="1" applyAlignment="1">
      <alignment horizontal="center" vertical="center"/>
    </xf>
    <xf numFmtId="14" fontId="5" fillId="3" borderId="1" xfId="0" applyNumberFormat="1" applyFont="1" applyFill="1" applyBorder="1" applyAlignment="1">
      <alignment horizontal="right" vertical="center"/>
    </xf>
    <xf numFmtId="0" fontId="5" fillId="3" borderId="1" xfId="0" applyFont="1" applyFill="1" applyBorder="1" applyAlignment="1">
      <alignment horizontal="left" vertical="center" wrapText="1"/>
    </xf>
    <xf numFmtId="3" fontId="5" fillId="3" borderId="1" xfId="0" applyNumberFormat="1" applyFont="1" applyFill="1" applyBorder="1" applyAlignment="1">
      <alignment horizontal="right" vertical="center"/>
    </xf>
    <xf numFmtId="49" fontId="5" fillId="3" borderId="1" xfId="0" applyNumberFormat="1" applyFont="1" applyFill="1" applyBorder="1" applyAlignment="1">
      <alignment horizontal="right" vertical="center"/>
    </xf>
    <xf numFmtId="0" fontId="5" fillId="3" borderId="0" xfId="0" applyFont="1" applyFill="1"/>
    <xf numFmtId="0" fontId="5" fillId="2" borderId="1" xfId="0" applyFont="1" applyFill="1" applyBorder="1" applyAlignment="1" applyProtection="1">
      <alignment horizontal="center" vertical="center" wrapText="1" shrinkToFit="1"/>
      <protection locked="0"/>
    </xf>
    <xf numFmtId="0" fontId="5" fillId="2" borderId="1" xfId="0" applyFont="1" applyFill="1" applyBorder="1" applyAlignment="1" applyProtection="1">
      <alignment horizontal="left" vertical="center" wrapText="1" shrinkToFit="1"/>
      <protection locked="0"/>
    </xf>
    <xf numFmtId="3" fontId="5" fillId="2" borderId="1" xfId="0" applyNumberFormat="1" applyFont="1" applyFill="1" applyBorder="1" applyAlignment="1" applyProtection="1">
      <alignment horizontal="right" vertical="center" wrapText="1" shrinkToFit="1"/>
      <protection locked="0"/>
    </xf>
    <xf numFmtId="0" fontId="5" fillId="2" borderId="5" xfId="0" applyFont="1" applyFill="1" applyBorder="1" applyAlignment="1" applyProtection="1">
      <alignment horizontal="center" vertical="center" wrapText="1" shrinkToFit="1"/>
      <protection locked="0"/>
    </xf>
    <xf numFmtId="0" fontId="5" fillId="2" borderId="6" xfId="0" applyFont="1" applyFill="1" applyBorder="1" applyAlignment="1" applyProtection="1">
      <alignment horizontal="left" vertical="center" wrapText="1" shrinkToFit="1"/>
      <protection locked="0"/>
    </xf>
    <xf numFmtId="0" fontId="5" fillId="2" borderId="6" xfId="0" applyFont="1" applyFill="1" applyBorder="1" applyAlignment="1" applyProtection="1">
      <alignment vertical="center" wrapText="1" shrinkToFit="1"/>
      <protection locked="0"/>
    </xf>
    <xf numFmtId="14" fontId="5" fillId="2" borderId="5" xfId="0" applyNumberFormat="1" applyFont="1" applyFill="1" applyBorder="1" applyAlignment="1" applyProtection="1">
      <alignment horizontal="center" vertical="center" wrapText="1" shrinkToFit="1"/>
      <protection locked="0"/>
    </xf>
    <xf numFmtId="3" fontId="4" fillId="3" borderId="1" xfId="0" applyNumberFormat="1" applyFont="1" applyFill="1" applyBorder="1" applyAlignment="1">
      <alignment vertical="center"/>
    </xf>
    <xf numFmtId="0" fontId="4" fillId="0" borderId="0" xfId="0" applyFont="1" applyBorder="1" applyAlignment="1">
      <alignment vertical="center"/>
    </xf>
    <xf numFmtId="3" fontId="4" fillId="0" borderId="0" xfId="0" applyNumberFormat="1" applyFont="1" applyBorder="1" applyAlignment="1">
      <alignment vertical="center"/>
    </xf>
    <xf numFmtId="0" fontId="5" fillId="0" borderId="0" xfId="0" applyFont="1" applyBorder="1"/>
    <xf numFmtId="3" fontId="5" fillId="0" borderId="0" xfId="0" applyNumberFormat="1" applyFont="1"/>
    <xf numFmtId="0" fontId="8" fillId="2" borderId="1" xfId="0" applyFont="1" applyFill="1" applyBorder="1" applyAlignment="1" applyProtection="1">
      <alignment horizontal="center" vertical="center" wrapText="1" shrinkToFit="1"/>
      <protection locked="0"/>
    </xf>
    <xf numFmtId="0" fontId="8" fillId="2" borderId="1" xfId="0" applyFont="1" applyFill="1" applyBorder="1" applyAlignment="1" applyProtection="1">
      <alignment horizontal="left" vertical="center" wrapText="1" shrinkToFit="1"/>
      <protection locked="0"/>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9" fillId="0" borderId="1" xfId="0" applyFont="1" applyBorder="1" applyAlignment="1">
      <alignment horizontal="center" vertical="center" wrapText="1"/>
    </xf>
    <xf numFmtId="0" fontId="10" fillId="5" borderId="1" xfId="0" applyFont="1" applyFill="1" applyBorder="1" applyAlignment="1">
      <alignment horizontal="right" vertical="center"/>
    </xf>
    <xf numFmtId="0" fontId="10" fillId="5" borderId="1" xfId="0" applyFont="1" applyFill="1" applyBorder="1" applyAlignment="1">
      <alignment vertical="center"/>
    </xf>
    <xf numFmtId="0" fontId="9" fillId="3" borderId="1" xfId="0" applyFont="1" applyFill="1" applyBorder="1" applyAlignment="1">
      <alignment horizontal="right" vertical="center"/>
    </xf>
    <xf numFmtId="3" fontId="9" fillId="3" borderId="1" xfId="0" applyNumberFormat="1" applyFont="1" applyFill="1" applyBorder="1" applyAlignment="1">
      <alignment horizontal="right" vertical="center"/>
    </xf>
    <xf numFmtId="0" fontId="11" fillId="0" borderId="0" xfId="0" applyFont="1" applyAlignment="1">
      <alignment horizontal="center" vertical="center"/>
    </xf>
    <xf numFmtId="0" fontId="11" fillId="0" borderId="0" xfId="0" applyFont="1" applyAlignment="1">
      <alignment vertical="center"/>
    </xf>
    <xf numFmtId="3" fontId="12" fillId="0" borderId="0" xfId="0" applyNumberFormat="1" applyFont="1" applyAlignment="1">
      <alignment vertical="center"/>
    </xf>
    <xf numFmtId="3" fontId="11" fillId="0" borderId="0" xfId="0" applyNumberFormat="1" applyFont="1" applyAlignment="1">
      <alignment vertical="center"/>
    </xf>
    <xf numFmtId="0" fontId="14" fillId="0" borderId="0" xfId="0" applyFont="1" applyBorder="1" applyAlignment="1">
      <alignment wrapText="1"/>
    </xf>
    <xf numFmtId="0" fontId="13" fillId="0" borderId="0" xfId="0" applyFont="1" applyBorder="1" applyAlignment="1">
      <alignment horizontal="center"/>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3" fontId="15" fillId="0" borderId="1" xfId="0" applyNumberFormat="1" applyFont="1" applyBorder="1" applyAlignment="1">
      <alignment horizontal="center" vertical="center"/>
    </xf>
    <xf numFmtId="0" fontId="15" fillId="0" borderId="0" xfId="0" applyFont="1" applyAlignment="1">
      <alignment horizontal="center" vertical="center"/>
    </xf>
    <xf numFmtId="0" fontId="11" fillId="0" borderId="1" xfId="0" applyFont="1" applyBorder="1" applyAlignment="1">
      <alignment horizontal="center" vertical="center"/>
    </xf>
    <xf numFmtId="14" fontId="11" fillId="2" borderId="1" xfId="1" applyNumberFormat="1" applyFont="1" applyFill="1" applyBorder="1" applyAlignment="1" applyProtection="1">
      <alignment horizontal="center" vertical="center" wrapText="1" shrinkToFit="1"/>
      <protection locked="0"/>
    </xf>
    <xf numFmtId="0" fontId="11" fillId="2" borderId="1" xfId="1" applyFont="1" applyFill="1" applyBorder="1" applyAlignment="1" applyProtection="1">
      <alignment vertical="center" wrapText="1" shrinkToFit="1"/>
      <protection locked="0"/>
    </xf>
    <xf numFmtId="0" fontId="11" fillId="2" borderId="1" xfId="1" applyFont="1" applyFill="1" applyBorder="1" applyAlignment="1" applyProtection="1">
      <alignment horizontal="left" vertical="center" wrapText="1" shrinkToFit="1"/>
      <protection locked="0"/>
    </xf>
    <xf numFmtId="3" fontId="11" fillId="2" borderId="1" xfId="1" applyNumberFormat="1" applyFont="1" applyFill="1" applyBorder="1" applyAlignment="1" applyProtection="1">
      <alignment horizontal="left" vertical="center" wrapText="1" shrinkToFit="1"/>
      <protection locked="0"/>
    </xf>
    <xf numFmtId="3" fontId="16" fillId="0" borderId="1" xfId="0" applyNumberFormat="1" applyFont="1" applyBorder="1" applyAlignment="1">
      <alignment horizontal="right" vertical="center"/>
    </xf>
    <xf numFmtId="0" fontId="11" fillId="0" borderId="1" xfId="0" applyFont="1" applyBorder="1" applyAlignment="1">
      <alignment vertical="center" wrapText="1"/>
    </xf>
    <xf numFmtId="3" fontId="11" fillId="0" borderId="1" xfId="0" applyNumberFormat="1" applyFont="1" applyBorder="1" applyAlignment="1">
      <alignment vertical="center"/>
    </xf>
    <xf numFmtId="0" fontId="11" fillId="0" borderId="1" xfId="0" applyFont="1" applyBorder="1" applyAlignment="1">
      <alignment vertical="center"/>
    </xf>
    <xf numFmtId="3" fontId="11" fillId="0" borderId="1" xfId="0" applyNumberFormat="1" applyFont="1" applyBorder="1" applyAlignment="1">
      <alignment horizontal="center" vertical="center"/>
    </xf>
    <xf numFmtId="0" fontId="11" fillId="0" borderId="1" xfId="0" applyFont="1" applyBorder="1" applyAlignment="1">
      <alignment horizontal="center" vertical="center" wrapText="1"/>
    </xf>
    <xf numFmtId="0" fontId="11" fillId="2" borderId="1" xfId="1" applyFont="1" applyFill="1" applyBorder="1" applyAlignment="1" applyProtection="1">
      <alignment horizontal="center" vertical="center" wrapText="1" shrinkToFit="1"/>
      <protection locked="0"/>
    </xf>
    <xf numFmtId="3" fontId="11" fillId="2" borderId="1" xfId="1" applyNumberFormat="1" applyFont="1" applyFill="1" applyBorder="1" applyAlignment="1" applyProtection="1">
      <alignment horizontal="right" vertical="center" wrapText="1" shrinkToFit="1"/>
      <protection locked="0"/>
    </xf>
    <xf numFmtId="0" fontId="11" fillId="2" borderId="2" xfId="1" applyFont="1" applyFill="1" applyBorder="1" applyAlignment="1" applyProtection="1">
      <alignment vertical="center" wrapText="1" shrinkToFit="1"/>
      <protection locked="0"/>
    </xf>
    <xf numFmtId="3" fontId="11" fillId="2" borderId="1" xfId="1" applyNumberFormat="1" applyFont="1" applyFill="1" applyBorder="1" applyAlignment="1" applyProtection="1">
      <alignment vertical="center" wrapText="1" shrinkToFit="1"/>
      <protection locked="0"/>
    </xf>
    <xf numFmtId="0" fontId="17" fillId="0" borderId="1" xfId="0" applyFont="1" applyBorder="1" applyAlignment="1">
      <alignment vertical="center" wrapText="1"/>
    </xf>
    <xf numFmtId="0" fontId="11" fillId="0" borderId="0" xfId="0" applyFont="1" applyAlignment="1">
      <alignment wrapText="1"/>
    </xf>
    <xf numFmtId="0" fontId="11" fillId="0" borderId="0" xfId="0" applyFont="1"/>
    <xf numFmtId="0" fontId="11" fillId="0" borderId="1" xfId="0" applyFont="1" applyBorder="1" applyAlignment="1">
      <alignment wrapText="1"/>
    </xf>
    <xf numFmtId="0" fontId="15" fillId="0" borderId="1" xfId="0" applyFont="1" applyBorder="1" applyAlignment="1">
      <alignment vertical="center"/>
    </xf>
    <xf numFmtId="3" fontId="15" fillId="0" borderId="1" xfId="0" applyNumberFormat="1" applyFont="1" applyBorder="1" applyAlignment="1">
      <alignment vertical="center"/>
    </xf>
    <xf numFmtId="0" fontId="15" fillId="0" borderId="0" xfId="0" applyFont="1" applyAlignment="1">
      <alignment vertical="center"/>
    </xf>
    <xf numFmtId="0" fontId="4" fillId="0" borderId="0" xfId="0" applyFont="1" applyAlignment="1">
      <alignment horizontal="center"/>
    </xf>
    <xf numFmtId="0" fontId="12" fillId="0" borderId="0" xfId="0" applyFont="1" applyAlignment="1">
      <alignment horizontal="center" vertical="center"/>
    </xf>
    <xf numFmtId="0" fontId="11" fillId="2" borderId="9" xfId="1" applyFont="1" applyFill="1" applyBorder="1" applyAlignment="1" applyProtection="1">
      <alignment vertical="center" wrapText="1" shrinkToFit="1"/>
      <protection locked="0"/>
    </xf>
    <xf numFmtId="0" fontId="11" fillId="2" borderId="8" xfId="1" applyFont="1" applyFill="1" applyBorder="1" applyAlignment="1" applyProtection="1">
      <alignment horizontal="center" vertical="center" wrapText="1" shrinkToFit="1"/>
      <protection locked="0"/>
    </xf>
    <xf numFmtId="0" fontId="11" fillId="2" borderId="9" xfId="1" applyFont="1" applyFill="1" applyBorder="1" applyAlignment="1" applyProtection="1">
      <alignment horizontal="center" vertical="center" wrapText="1" shrinkToFit="1"/>
      <protection locked="0"/>
    </xf>
    <xf numFmtId="3" fontId="11" fillId="2" borderId="9" xfId="1" applyNumberFormat="1" applyFont="1" applyFill="1" applyBorder="1" applyAlignment="1" applyProtection="1">
      <alignment horizontal="left" vertical="center" wrapText="1" shrinkToFit="1"/>
      <protection locked="0"/>
    </xf>
    <xf numFmtId="3" fontId="11" fillId="0" borderId="1" xfId="0" applyNumberFormat="1" applyFont="1" applyBorder="1" applyAlignment="1">
      <alignment horizontal="right" vertical="center"/>
    </xf>
    <xf numFmtId="0" fontId="10" fillId="5" borderId="10" xfId="0" applyFont="1" applyFill="1" applyBorder="1" applyAlignment="1">
      <alignment vertical="center"/>
    </xf>
    <xf numFmtId="0" fontId="10" fillId="5" borderId="10" xfId="0" applyFont="1" applyFill="1" applyBorder="1" applyAlignment="1">
      <alignment horizontal="right" vertical="center"/>
    </xf>
    <xf numFmtId="3" fontId="10" fillId="5" borderId="10" xfId="0" applyNumberFormat="1" applyFont="1" applyFill="1" applyBorder="1" applyAlignment="1">
      <alignment horizontal="right" vertical="center"/>
    </xf>
    <xf numFmtId="0" fontId="5" fillId="2" borderId="5" xfId="0" applyFont="1" applyFill="1" applyBorder="1" applyAlignment="1" applyProtection="1">
      <alignment horizontal="right" vertical="center" wrapText="1" shrinkToFit="1"/>
      <protection locked="0"/>
    </xf>
    <xf numFmtId="3" fontId="8" fillId="2" borderId="1" xfId="0" applyNumberFormat="1" applyFont="1" applyFill="1" applyBorder="1" applyAlignment="1" applyProtection="1">
      <alignment horizontal="right" vertical="center" wrapText="1" shrinkToFit="1"/>
      <protection locked="0"/>
    </xf>
    <xf numFmtId="14" fontId="8" fillId="2" borderId="1" xfId="0" applyNumberFormat="1" applyFont="1" applyFill="1" applyBorder="1" applyAlignment="1" applyProtection="1">
      <alignment horizontal="center" vertical="center" wrapText="1" shrinkToFit="1"/>
      <protection locked="0"/>
    </xf>
    <xf numFmtId="3" fontId="18" fillId="0" borderId="0" xfId="0" applyNumberFormat="1" applyFont="1"/>
    <xf numFmtId="0" fontId="19" fillId="0" borderId="0" xfId="0" applyFont="1" applyAlignment="1">
      <alignment horizontal="center" vertical="center"/>
    </xf>
    <xf numFmtId="0" fontId="19" fillId="0" borderId="0" xfId="0" applyFont="1" applyAlignment="1">
      <alignment vertical="center" wrapText="1"/>
    </xf>
    <xf numFmtId="0" fontId="11" fillId="0" borderId="0" xfId="0" applyFont="1" applyBorder="1" applyAlignment="1">
      <alignment vertical="center"/>
    </xf>
    <xf numFmtId="0" fontId="20" fillId="0" borderId="0" xfId="0" applyFont="1" applyAlignment="1">
      <alignment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3" fontId="17" fillId="0" borderId="1" xfId="0" applyNumberFormat="1" applyFont="1" applyBorder="1" applyAlignment="1">
      <alignment horizontal="right" vertical="center" wrapText="1"/>
    </xf>
    <xf numFmtId="3" fontId="11" fillId="0" borderId="1" xfId="0" applyNumberFormat="1" applyFont="1" applyBorder="1" applyAlignment="1">
      <alignment horizontal="right" vertical="center" wrapText="1"/>
    </xf>
    <xf numFmtId="3" fontId="11" fillId="0" borderId="1" xfId="0" applyNumberFormat="1" applyFont="1" applyBorder="1" applyAlignment="1">
      <alignment vertical="center" wrapText="1"/>
    </xf>
    <xf numFmtId="3" fontId="11" fillId="0" borderId="0" xfId="0" applyNumberFormat="1" applyFont="1" applyBorder="1" applyAlignment="1">
      <alignment horizontal="right" vertical="center" wrapText="1"/>
    </xf>
    <xf numFmtId="3" fontId="17" fillId="0" borderId="1" xfId="0" applyNumberFormat="1" applyFont="1" applyBorder="1" applyAlignment="1">
      <alignment vertical="center"/>
    </xf>
    <xf numFmtId="0" fontId="19" fillId="0" borderId="1" xfId="0" applyFont="1" applyBorder="1" applyAlignment="1">
      <alignment horizontal="center" vertical="center" wrapText="1"/>
    </xf>
    <xf numFmtId="0" fontId="12" fillId="0" borderId="0" xfId="0" applyFont="1" applyBorder="1" applyAlignment="1">
      <alignment horizontal="center" vertical="center"/>
    </xf>
    <xf numFmtId="3" fontId="11" fillId="0" borderId="1" xfId="0" applyNumberFormat="1" applyFont="1" applyBorder="1"/>
    <xf numFmtId="3" fontId="12" fillId="0" borderId="1" xfId="0" applyNumberFormat="1" applyFont="1" applyBorder="1" applyAlignment="1">
      <alignment horizontal="center" vertical="center"/>
    </xf>
    <xf numFmtId="3" fontId="12" fillId="6" borderId="1" xfId="0" applyNumberFormat="1" applyFont="1" applyFill="1" applyBorder="1" applyAlignment="1">
      <alignment horizontal="right" vertical="center"/>
    </xf>
    <xf numFmtId="0" fontId="4" fillId="4" borderId="0" xfId="0" applyFont="1" applyFill="1" applyBorder="1" applyAlignment="1">
      <alignment horizontal="center" vertical="center"/>
    </xf>
    <xf numFmtId="0" fontId="9"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7" fillId="0" borderId="0" xfId="0" applyFont="1" applyBorder="1" applyAlignment="1">
      <alignment horizontal="right"/>
    </xf>
    <xf numFmtId="0" fontId="4" fillId="0" borderId="0" xfId="0" applyFont="1" applyAlignment="1">
      <alignment horizontal="center"/>
    </xf>
    <xf numFmtId="0" fontId="6" fillId="0" borderId="0" xfId="0" applyFont="1" applyBorder="1" applyAlignment="1">
      <alignment horizont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1" fillId="0" borderId="7" xfId="0" applyFont="1" applyBorder="1" applyAlignment="1">
      <alignment horizontal="center" vertical="center" wrapText="1"/>
    </xf>
    <xf numFmtId="0" fontId="11" fillId="0" borderId="9" xfId="0" applyFont="1" applyBorder="1" applyAlignment="1">
      <alignment horizontal="center" vertical="center" wrapText="1"/>
    </xf>
    <xf numFmtId="0" fontId="12" fillId="0" borderId="0" xfId="0" applyFont="1" applyAlignment="1">
      <alignment horizontal="center" vertical="center"/>
    </xf>
    <xf numFmtId="0" fontId="13" fillId="0" borderId="0" xfId="0" applyFont="1" applyBorder="1" applyAlignment="1">
      <alignment horizontal="center" wrapText="1"/>
    </xf>
    <xf numFmtId="0" fontId="14" fillId="0" borderId="0" xfId="0" applyFont="1" applyBorder="1" applyAlignment="1">
      <alignment horizontal="center" wrapText="1"/>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14" fontId="11" fillId="2" borderId="7" xfId="1" applyNumberFormat="1" applyFont="1" applyFill="1" applyBorder="1" applyAlignment="1" applyProtection="1">
      <alignment horizontal="center" vertical="center" wrapText="1" shrinkToFit="1"/>
      <protection locked="0"/>
    </xf>
    <xf numFmtId="14" fontId="11" fillId="2" borderId="8" xfId="1" applyNumberFormat="1" applyFont="1" applyFill="1" applyBorder="1" applyAlignment="1" applyProtection="1">
      <alignment horizontal="center" vertical="center" wrapText="1" shrinkToFit="1"/>
      <protection locked="0"/>
    </xf>
    <xf numFmtId="14" fontId="11" fillId="2" borderId="9" xfId="1" applyNumberFormat="1" applyFont="1" applyFill="1" applyBorder="1" applyAlignment="1" applyProtection="1">
      <alignment horizontal="center" vertical="center" wrapText="1" shrinkToFit="1"/>
      <protection locked="0"/>
    </xf>
    <xf numFmtId="0" fontId="11" fillId="2" borderId="7" xfId="1" applyFont="1" applyFill="1" applyBorder="1" applyAlignment="1" applyProtection="1">
      <alignment vertical="center" wrapText="1" shrinkToFit="1"/>
      <protection locked="0"/>
    </xf>
    <xf numFmtId="0" fontId="11" fillId="2" borderId="8" xfId="1" applyFont="1" applyFill="1" applyBorder="1" applyAlignment="1" applyProtection="1">
      <alignment vertical="center" wrapText="1" shrinkToFit="1"/>
      <protection locked="0"/>
    </xf>
    <xf numFmtId="0" fontId="11" fillId="2" borderId="9" xfId="1" applyFont="1" applyFill="1" applyBorder="1" applyAlignment="1" applyProtection="1">
      <alignment vertical="center" wrapText="1" shrinkToFit="1"/>
      <protection locked="0"/>
    </xf>
    <xf numFmtId="0" fontId="11" fillId="2" borderId="7" xfId="1" applyFont="1" applyFill="1" applyBorder="1" applyAlignment="1" applyProtection="1">
      <alignment horizontal="center" vertical="center" wrapText="1" shrinkToFit="1"/>
      <protection locked="0"/>
    </xf>
    <xf numFmtId="0" fontId="11" fillId="2" borderId="8" xfId="1" applyFont="1" applyFill="1" applyBorder="1" applyAlignment="1" applyProtection="1">
      <alignment horizontal="center" vertical="center" wrapText="1" shrinkToFit="1"/>
      <protection locked="0"/>
    </xf>
    <xf numFmtId="0" fontId="11" fillId="2" borderId="9" xfId="1" applyFont="1" applyFill="1" applyBorder="1" applyAlignment="1" applyProtection="1">
      <alignment horizontal="center" vertical="center" wrapText="1" shrinkToFit="1"/>
      <protection locked="0"/>
    </xf>
    <xf numFmtId="3" fontId="11" fillId="0" borderId="7" xfId="0" applyNumberFormat="1" applyFont="1" applyBorder="1" applyAlignment="1">
      <alignment horizontal="right" vertical="center"/>
    </xf>
    <xf numFmtId="3" fontId="11" fillId="0" borderId="8" xfId="0" applyNumberFormat="1" applyFont="1" applyBorder="1" applyAlignment="1">
      <alignment horizontal="right" vertical="center"/>
    </xf>
    <xf numFmtId="3" fontId="11" fillId="0" borderId="9" xfId="0" applyNumberFormat="1" applyFont="1" applyBorder="1" applyAlignment="1">
      <alignment horizontal="right" vertical="center"/>
    </xf>
    <xf numFmtId="3" fontId="11" fillId="2" borderId="7" xfId="1" applyNumberFormat="1" applyFont="1" applyFill="1" applyBorder="1" applyAlignment="1" applyProtection="1">
      <alignment horizontal="left" vertical="center" wrapText="1" shrinkToFit="1"/>
      <protection locked="0"/>
    </xf>
    <xf numFmtId="3" fontId="11" fillId="2" borderId="9" xfId="1" applyNumberFormat="1" applyFont="1" applyFill="1" applyBorder="1" applyAlignment="1" applyProtection="1">
      <alignment horizontal="left" vertical="center" wrapText="1" shrinkToFit="1"/>
      <protection locked="0"/>
    </xf>
    <xf numFmtId="3" fontId="11" fillId="2" borderId="2" xfId="1" applyNumberFormat="1" applyFont="1" applyFill="1" applyBorder="1" applyAlignment="1" applyProtection="1">
      <alignment horizontal="left" vertical="center" wrapText="1" shrinkToFit="1"/>
      <protection locked="0"/>
    </xf>
    <xf numFmtId="3" fontId="11" fillId="2" borderId="3" xfId="1" applyNumberFormat="1" applyFont="1" applyFill="1" applyBorder="1" applyAlignment="1" applyProtection="1">
      <alignment horizontal="left" vertical="center" wrapText="1" shrinkToFit="1"/>
      <protection locked="0"/>
    </xf>
    <xf numFmtId="3" fontId="11" fillId="2" borderId="4" xfId="1" applyNumberFormat="1" applyFont="1" applyFill="1" applyBorder="1" applyAlignment="1" applyProtection="1">
      <alignment horizontal="left" vertical="center" wrapText="1" shrinkToFit="1"/>
      <protection locked="0"/>
    </xf>
    <xf numFmtId="0" fontId="17" fillId="0" borderId="1" xfId="0" applyFont="1" applyBorder="1" applyAlignment="1">
      <alignment horizontal="center" vertical="center" wrapText="1"/>
    </xf>
    <xf numFmtId="3" fontId="11" fillId="0" borderId="1" xfId="0" applyNumberFormat="1" applyFont="1" applyBorder="1" applyAlignment="1">
      <alignment horizontal="right" vertical="center"/>
    </xf>
    <xf numFmtId="0" fontId="12" fillId="0" borderId="1" xfId="0" applyFont="1" applyBorder="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0" fontId="12" fillId="0" borderId="7" xfId="0" applyFont="1" applyBorder="1" applyAlignment="1">
      <alignment horizontal="center" vertical="center"/>
    </xf>
    <xf numFmtId="0" fontId="12" fillId="0" borderId="9"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cellXfs>
  <cellStyles count="4">
    <cellStyle name="Normal" xfId="0" builtinId="0"/>
    <cellStyle name="Normal 2" xfId="1" xr:uid="{00000000-0005-0000-0000-000001000000}"/>
    <cellStyle name="Normal 2 2" xfId="2" xr:uid="{00000000-0005-0000-0000-000002000000}"/>
    <cellStyle name="Normal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968"/>
  <sheetViews>
    <sheetView zoomScaleNormal="100" workbookViewId="0">
      <pane ySplit="7" topLeftCell="A854" activePane="bottomLeft" state="frozen"/>
      <selection pane="bottomLeft" sqref="A1:XFD1048576"/>
    </sheetView>
  </sheetViews>
  <sheetFormatPr defaultColWidth="9.75" defaultRowHeight="15.75" x14ac:dyDescent="0.25"/>
  <cols>
    <col min="1" max="1" width="10.625" style="1" customWidth="1"/>
    <col min="2" max="2" width="11.125" style="1" customWidth="1"/>
    <col min="3" max="3" width="23.625" style="1" customWidth="1"/>
    <col min="4" max="4" width="19.375" style="1" customWidth="1"/>
    <col min="5" max="5" width="18.5" style="29" bestFit="1" customWidth="1"/>
    <col min="6" max="6" width="12.75" style="28" bestFit="1" customWidth="1"/>
    <col min="7" max="7" width="5.25" style="1" customWidth="1"/>
    <col min="8" max="8" width="5.75" style="1" customWidth="1"/>
    <col min="9" max="9" width="5.375" style="1" customWidth="1"/>
    <col min="10" max="16384" width="9.75" style="1"/>
  </cols>
  <sheetData>
    <row r="1" spans="1:6" x14ac:dyDescent="0.25">
      <c r="A1" s="107" t="s">
        <v>45</v>
      </c>
      <c r="B1" s="107"/>
      <c r="C1" s="107"/>
      <c r="D1" s="107"/>
      <c r="E1" s="107"/>
      <c r="F1" s="107"/>
    </row>
    <row r="2" spans="1:6" x14ac:dyDescent="0.25">
      <c r="A2" s="107" t="s">
        <v>786</v>
      </c>
      <c r="B2" s="107"/>
      <c r="C2" s="107"/>
      <c r="D2" s="107"/>
      <c r="E2" s="107"/>
      <c r="F2" s="107"/>
    </row>
    <row r="3" spans="1:6" x14ac:dyDescent="0.25">
      <c r="A3" s="107" t="s">
        <v>1342</v>
      </c>
      <c r="B3" s="107"/>
      <c r="C3" s="107"/>
      <c r="D3" s="107"/>
      <c r="E3" s="107"/>
      <c r="F3" s="107"/>
    </row>
    <row r="4" spans="1:6" x14ac:dyDescent="0.25">
      <c r="A4" s="108" t="s">
        <v>1343</v>
      </c>
      <c r="B4" s="108"/>
      <c r="C4" s="108"/>
      <c r="D4" s="108"/>
      <c r="E4" s="108"/>
      <c r="F4" s="108"/>
    </row>
    <row r="5" spans="1:6" x14ac:dyDescent="0.25">
      <c r="A5" s="2"/>
      <c r="B5" s="2"/>
      <c r="C5" s="3"/>
      <c r="D5" s="2"/>
      <c r="E5" s="106" t="s">
        <v>787</v>
      </c>
      <c r="F5" s="106"/>
    </row>
    <row r="7" spans="1:6" ht="31.5" x14ac:dyDescent="0.25">
      <c r="A7" s="4" t="s">
        <v>789</v>
      </c>
      <c r="B7" s="4" t="s">
        <v>790</v>
      </c>
      <c r="C7" s="4" t="s">
        <v>794</v>
      </c>
      <c r="D7" s="4" t="s">
        <v>791</v>
      </c>
      <c r="E7" s="4" t="s">
        <v>792</v>
      </c>
      <c r="F7" s="4" t="s">
        <v>793</v>
      </c>
    </row>
    <row r="8" spans="1:6" x14ac:dyDescent="0.25">
      <c r="A8" s="5">
        <v>1</v>
      </c>
      <c r="B8" s="6">
        <v>44348</v>
      </c>
      <c r="C8" s="7" t="s">
        <v>86</v>
      </c>
      <c r="D8" s="7"/>
      <c r="E8" s="8">
        <v>3000000</v>
      </c>
      <c r="F8" s="9"/>
    </row>
    <row r="9" spans="1:6" ht="31.5" x14ac:dyDescent="0.25">
      <c r="A9" s="5">
        <f>A8+1</f>
        <v>2</v>
      </c>
      <c r="B9" s="6" t="s">
        <v>83</v>
      </c>
      <c r="C9" s="7" t="s">
        <v>84</v>
      </c>
      <c r="D9" s="7"/>
      <c r="E9" s="8">
        <v>10000000</v>
      </c>
      <c r="F9" s="9"/>
    </row>
    <row r="10" spans="1:6" ht="31.5" x14ac:dyDescent="0.25">
      <c r="A10" s="5">
        <f t="shared" ref="A10" si="0">A9+1</f>
        <v>3</v>
      </c>
      <c r="B10" s="6" t="s">
        <v>83</v>
      </c>
      <c r="C10" s="7" t="s">
        <v>85</v>
      </c>
      <c r="D10" s="7"/>
      <c r="E10" s="8">
        <v>5000000</v>
      </c>
      <c r="F10" s="9"/>
    </row>
    <row r="11" spans="1:6" x14ac:dyDescent="0.25">
      <c r="A11" s="5">
        <f t="shared" ref="A11:A74" si="1">A10+1</f>
        <v>4</v>
      </c>
      <c r="B11" s="6" t="s">
        <v>99</v>
      </c>
      <c r="C11" s="7" t="s">
        <v>134</v>
      </c>
      <c r="D11" s="7"/>
      <c r="E11" s="8">
        <v>1000000</v>
      </c>
      <c r="F11" s="9"/>
    </row>
    <row r="12" spans="1:6" ht="31.5" x14ac:dyDescent="0.25">
      <c r="A12" s="5">
        <f t="shared" si="1"/>
        <v>5</v>
      </c>
      <c r="B12" s="6" t="s">
        <v>452</v>
      </c>
      <c r="C12" s="7" t="s">
        <v>446</v>
      </c>
      <c r="D12" s="7"/>
      <c r="E12" s="8">
        <v>1000000</v>
      </c>
      <c r="F12" s="9"/>
    </row>
    <row r="13" spans="1:6" ht="47.25" x14ac:dyDescent="0.25">
      <c r="A13" s="5">
        <f t="shared" si="1"/>
        <v>6</v>
      </c>
      <c r="B13" s="6" t="s">
        <v>140</v>
      </c>
      <c r="C13" s="7" t="s">
        <v>198</v>
      </c>
      <c r="D13" s="7"/>
      <c r="E13" s="8">
        <v>2000000</v>
      </c>
      <c r="F13" s="9"/>
    </row>
    <row r="14" spans="1:6" ht="31.5" x14ac:dyDescent="0.25">
      <c r="A14" s="5">
        <f t="shared" si="1"/>
        <v>7</v>
      </c>
      <c r="B14" s="6" t="s">
        <v>783</v>
      </c>
      <c r="C14" s="7" t="s">
        <v>707</v>
      </c>
      <c r="D14" s="7"/>
      <c r="E14" s="8">
        <v>2000000</v>
      </c>
      <c r="F14" s="9"/>
    </row>
    <row r="15" spans="1:6" ht="31.5" x14ac:dyDescent="0.25">
      <c r="A15" s="5">
        <f t="shared" si="1"/>
        <v>8</v>
      </c>
      <c r="B15" s="6" t="s">
        <v>336</v>
      </c>
      <c r="C15" s="7" t="s">
        <v>325</v>
      </c>
      <c r="D15" s="7" t="s">
        <v>324</v>
      </c>
      <c r="E15" s="8">
        <v>99999</v>
      </c>
      <c r="F15" s="9"/>
    </row>
    <row r="16" spans="1:6" ht="31.5" x14ac:dyDescent="0.25">
      <c r="A16" s="5">
        <f t="shared" si="1"/>
        <v>9</v>
      </c>
      <c r="B16" s="6" t="s">
        <v>2</v>
      </c>
      <c r="C16" s="7" t="s">
        <v>7</v>
      </c>
      <c r="D16" s="7" t="s">
        <v>49</v>
      </c>
      <c r="E16" s="8">
        <v>200000</v>
      </c>
      <c r="F16" s="9"/>
    </row>
    <row r="17" spans="1:6" ht="31.5" x14ac:dyDescent="0.25">
      <c r="A17" s="5">
        <f t="shared" si="1"/>
        <v>10</v>
      </c>
      <c r="B17" s="6" t="s">
        <v>2</v>
      </c>
      <c r="C17" s="7" t="s">
        <v>8</v>
      </c>
      <c r="D17" s="7" t="s">
        <v>50</v>
      </c>
      <c r="E17" s="8">
        <v>200000</v>
      </c>
      <c r="F17" s="9"/>
    </row>
    <row r="18" spans="1:6" ht="94.5" x14ac:dyDescent="0.25">
      <c r="A18" s="5">
        <f t="shared" si="1"/>
        <v>11</v>
      </c>
      <c r="B18" s="6" t="s">
        <v>0</v>
      </c>
      <c r="C18" s="7" t="s">
        <v>4</v>
      </c>
      <c r="D18" s="7" t="s">
        <v>1</v>
      </c>
      <c r="E18" s="8">
        <v>200000</v>
      </c>
      <c r="F18" s="9"/>
    </row>
    <row r="19" spans="1:6" ht="31.5" x14ac:dyDescent="0.25">
      <c r="A19" s="5">
        <f t="shared" si="1"/>
        <v>12</v>
      </c>
      <c r="B19" s="6" t="s">
        <v>336</v>
      </c>
      <c r="C19" s="7" t="s">
        <v>326</v>
      </c>
      <c r="D19" s="7" t="s">
        <v>324</v>
      </c>
      <c r="E19" s="8">
        <v>200000</v>
      </c>
      <c r="F19" s="9"/>
    </row>
    <row r="20" spans="1:6" x14ac:dyDescent="0.25">
      <c r="A20" s="5">
        <f t="shared" si="1"/>
        <v>13</v>
      </c>
      <c r="B20" s="6" t="s">
        <v>738</v>
      </c>
      <c r="C20" s="7" t="s">
        <v>325</v>
      </c>
      <c r="D20" s="7"/>
      <c r="E20" s="8">
        <v>200000</v>
      </c>
      <c r="F20" s="9"/>
    </row>
    <row r="21" spans="1:6" x14ac:dyDescent="0.25">
      <c r="A21" s="5">
        <f t="shared" si="1"/>
        <v>14</v>
      </c>
      <c r="B21" s="6" t="s">
        <v>2</v>
      </c>
      <c r="C21" s="7" t="s">
        <v>35</v>
      </c>
      <c r="D21" s="7" t="s">
        <v>76</v>
      </c>
      <c r="E21" s="8">
        <v>210000</v>
      </c>
      <c r="F21" s="9"/>
    </row>
    <row r="22" spans="1:6" ht="31.5" x14ac:dyDescent="0.25">
      <c r="A22" s="5">
        <f t="shared" si="1"/>
        <v>15</v>
      </c>
      <c r="B22" s="6" t="s">
        <v>2</v>
      </c>
      <c r="C22" s="7" t="s">
        <v>9</v>
      </c>
      <c r="D22" s="7" t="s">
        <v>51</v>
      </c>
      <c r="E22" s="8">
        <v>300000</v>
      </c>
      <c r="F22" s="9"/>
    </row>
    <row r="23" spans="1:6" ht="31.5" x14ac:dyDescent="0.25">
      <c r="A23" s="5">
        <f t="shared" si="1"/>
        <v>16</v>
      </c>
      <c r="B23" s="6" t="s">
        <v>2</v>
      </c>
      <c r="C23" s="7" t="s">
        <v>3</v>
      </c>
      <c r="D23" s="7" t="s">
        <v>47</v>
      </c>
      <c r="E23" s="8">
        <v>500000</v>
      </c>
      <c r="F23" s="9"/>
    </row>
    <row r="24" spans="1:6" ht="31.5" x14ac:dyDescent="0.25">
      <c r="A24" s="5">
        <f t="shared" si="1"/>
        <v>17</v>
      </c>
      <c r="B24" s="6" t="s">
        <v>2</v>
      </c>
      <c r="C24" s="7" t="s">
        <v>6</v>
      </c>
      <c r="D24" s="7" t="s">
        <v>48</v>
      </c>
      <c r="E24" s="8">
        <v>500000</v>
      </c>
      <c r="F24" s="9"/>
    </row>
    <row r="25" spans="1:6" ht="31.5" x14ac:dyDescent="0.25">
      <c r="A25" s="5">
        <f t="shared" si="1"/>
        <v>18</v>
      </c>
      <c r="B25" s="6" t="s">
        <v>2</v>
      </c>
      <c r="C25" s="7" t="s">
        <v>10</v>
      </c>
      <c r="D25" s="7" t="s">
        <v>52</v>
      </c>
      <c r="E25" s="8">
        <v>500000</v>
      </c>
      <c r="F25" s="9"/>
    </row>
    <row r="26" spans="1:6" ht="31.5" x14ac:dyDescent="0.25">
      <c r="A26" s="5">
        <f t="shared" si="1"/>
        <v>19</v>
      </c>
      <c r="B26" s="6" t="s">
        <v>2</v>
      </c>
      <c r="C26" s="7" t="s">
        <v>11</v>
      </c>
      <c r="D26" s="7" t="s">
        <v>54</v>
      </c>
      <c r="E26" s="8">
        <v>500000</v>
      </c>
      <c r="F26" s="9"/>
    </row>
    <row r="27" spans="1:6" ht="31.5" x14ac:dyDescent="0.25">
      <c r="A27" s="5">
        <f t="shared" si="1"/>
        <v>20</v>
      </c>
      <c r="B27" s="6" t="s">
        <v>2</v>
      </c>
      <c r="C27" s="7" t="s">
        <v>15</v>
      </c>
      <c r="D27" s="7" t="s">
        <v>57</v>
      </c>
      <c r="E27" s="8">
        <v>500000</v>
      </c>
      <c r="F27" s="9"/>
    </row>
    <row r="28" spans="1:6" x14ac:dyDescent="0.25">
      <c r="A28" s="5">
        <f t="shared" si="1"/>
        <v>21</v>
      </c>
      <c r="B28" s="6" t="s">
        <v>2</v>
      </c>
      <c r="C28" s="7" t="s">
        <v>16</v>
      </c>
      <c r="D28" s="7" t="s">
        <v>58</v>
      </c>
      <c r="E28" s="8">
        <v>500000</v>
      </c>
      <c r="F28" s="9"/>
    </row>
    <row r="29" spans="1:6" ht="31.5" x14ac:dyDescent="0.25">
      <c r="A29" s="5">
        <f t="shared" si="1"/>
        <v>22</v>
      </c>
      <c r="B29" s="6" t="s">
        <v>2</v>
      </c>
      <c r="C29" s="7" t="s">
        <v>17</v>
      </c>
      <c r="D29" s="7" t="s">
        <v>59</v>
      </c>
      <c r="E29" s="8">
        <v>500000</v>
      </c>
      <c r="F29" s="9"/>
    </row>
    <row r="30" spans="1:6" ht="31.5" x14ac:dyDescent="0.25">
      <c r="A30" s="5">
        <f t="shared" si="1"/>
        <v>23</v>
      </c>
      <c r="B30" s="6" t="s">
        <v>2</v>
      </c>
      <c r="C30" s="7" t="s">
        <v>18</v>
      </c>
      <c r="D30" s="7" t="s">
        <v>60</v>
      </c>
      <c r="E30" s="8">
        <v>500000</v>
      </c>
      <c r="F30" s="9"/>
    </row>
    <row r="31" spans="1:6" ht="31.5" x14ac:dyDescent="0.25">
      <c r="A31" s="5">
        <f t="shared" si="1"/>
        <v>24</v>
      </c>
      <c r="B31" s="6" t="s">
        <v>2</v>
      </c>
      <c r="C31" s="7" t="s">
        <v>19</v>
      </c>
      <c r="D31" s="7" t="s">
        <v>61</v>
      </c>
      <c r="E31" s="8">
        <v>500000</v>
      </c>
      <c r="F31" s="9"/>
    </row>
    <row r="32" spans="1:6" ht="31.5" x14ac:dyDescent="0.25">
      <c r="A32" s="5">
        <f t="shared" si="1"/>
        <v>25</v>
      </c>
      <c r="B32" s="6" t="s">
        <v>2</v>
      </c>
      <c r="C32" s="7" t="s">
        <v>20</v>
      </c>
      <c r="D32" s="7" t="s">
        <v>62</v>
      </c>
      <c r="E32" s="8">
        <v>500000</v>
      </c>
      <c r="F32" s="9"/>
    </row>
    <row r="33" spans="1:6" ht="31.5" x14ac:dyDescent="0.25">
      <c r="A33" s="5">
        <f t="shared" si="1"/>
        <v>26</v>
      </c>
      <c r="B33" s="6" t="s">
        <v>2</v>
      </c>
      <c r="C33" s="7" t="s">
        <v>21</v>
      </c>
      <c r="D33" s="7" t="s">
        <v>63</v>
      </c>
      <c r="E33" s="8">
        <v>500000</v>
      </c>
      <c r="F33" s="9"/>
    </row>
    <row r="34" spans="1:6" ht="31.5" x14ac:dyDescent="0.25">
      <c r="A34" s="5">
        <f t="shared" si="1"/>
        <v>27</v>
      </c>
      <c r="B34" s="6" t="s">
        <v>2</v>
      </c>
      <c r="C34" s="7" t="s">
        <v>22</v>
      </c>
      <c r="D34" s="7" t="s">
        <v>64</v>
      </c>
      <c r="E34" s="8">
        <v>500000</v>
      </c>
      <c r="F34" s="9"/>
    </row>
    <row r="35" spans="1:6" x14ac:dyDescent="0.25">
      <c r="A35" s="5">
        <f t="shared" si="1"/>
        <v>28</v>
      </c>
      <c r="B35" s="6" t="s">
        <v>2</v>
      </c>
      <c r="C35" s="7" t="s">
        <v>23</v>
      </c>
      <c r="D35" s="7" t="s">
        <v>80</v>
      </c>
      <c r="E35" s="8">
        <v>500000</v>
      </c>
      <c r="F35" s="9"/>
    </row>
    <row r="36" spans="1:6" ht="31.5" x14ac:dyDescent="0.25">
      <c r="A36" s="5">
        <f t="shared" si="1"/>
        <v>29</v>
      </c>
      <c r="B36" s="6" t="s">
        <v>2</v>
      </c>
      <c r="C36" s="7" t="s">
        <v>24</v>
      </c>
      <c r="D36" s="7" t="s">
        <v>65</v>
      </c>
      <c r="E36" s="8">
        <v>500000</v>
      </c>
      <c r="F36" s="9"/>
    </row>
    <row r="37" spans="1:6" ht="31.5" x14ac:dyDescent="0.25">
      <c r="A37" s="5">
        <f t="shared" si="1"/>
        <v>30</v>
      </c>
      <c r="B37" s="6" t="s">
        <v>2</v>
      </c>
      <c r="C37" s="7" t="s">
        <v>25</v>
      </c>
      <c r="D37" s="7" t="s">
        <v>66</v>
      </c>
      <c r="E37" s="8">
        <v>500000</v>
      </c>
      <c r="F37" s="9"/>
    </row>
    <row r="38" spans="1:6" ht="31.5" x14ac:dyDescent="0.25">
      <c r="A38" s="5">
        <f t="shared" si="1"/>
        <v>31</v>
      </c>
      <c r="B38" s="6" t="s">
        <v>2</v>
      </c>
      <c r="C38" s="7" t="s">
        <v>26</v>
      </c>
      <c r="D38" s="7" t="s">
        <v>67</v>
      </c>
      <c r="E38" s="8">
        <v>500000</v>
      </c>
      <c r="F38" s="9"/>
    </row>
    <row r="39" spans="1:6" ht="31.5" x14ac:dyDescent="0.25">
      <c r="A39" s="5">
        <f t="shared" si="1"/>
        <v>32</v>
      </c>
      <c r="B39" s="6" t="s">
        <v>2</v>
      </c>
      <c r="C39" s="7" t="s">
        <v>27</v>
      </c>
      <c r="D39" s="7" t="s">
        <v>68</v>
      </c>
      <c r="E39" s="8">
        <v>500000</v>
      </c>
      <c r="F39" s="9"/>
    </row>
    <row r="40" spans="1:6" ht="31.5" x14ac:dyDescent="0.25">
      <c r="A40" s="5">
        <f t="shared" si="1"/>
        <v>33</v>
      </c>
      <c r="B40" s="6" t="s">
        <v>2</v>
      </c>
      <c r="C40" s="7" t="s">
        <v>28</v>
      </c>
      <c r="D40" s="7" t="s">
        <v>69</v>
      </c>
      <c r="E40" s="8">
        <v>500000</v>
      </c>
      <c r="F40" s="9"/>
    </row>
    <row r="41" spans="1:6" ht="31.5" x14ac:dyDescent="0.25">
      <c r="A41" s="5">
        <f t="shared" si="1"/>
        <v>34</v>
      </c>
      <c r="B41" s="6" t="s">
        <v>2</v>
      </c>
      <c r="C41" s="7" t="s">
        <v>29</v>
      </c>
      <c r="D41" s="7" t="s">
        <v>70</v>
      </c>
      <c r="E41" s="8">
        <v>500000</v>
      </c>
      <c r="F41" s="9"/>
    </row>
    <row r="42" spans="1:6" ht="31.5" x14ac:dyDescent="0.25">
      <c r="A42" s="5">
        <f t="shared" si="1"/>
        <v>35</v>
      </c>
      <c r="B42" s="6" t="s">
        <v>2</v>
      </c>
      <c r="C42" s="7" t="s">
        <v>30</v>
      </c>
      <c r="D42" s="7" t="s">
        <v>71</v>
      </c>
      <c r="E42" s="8">
        <v>500000</v>
      </c>
      <c r="F42" s="9"/>
    </row>
    <row r="43" spans="1:6" x14ac:dyDescent="0.25">
      <c r="A43" s="5">
        <f t="shared" si="1"/>
        <v>36</v>
      </c>
      <c r="B43" s="6" t="s">
        <v>2</v>
      </c>
      <c r="C43" s="7" t="s">
        <v>31</v>
      </c>
      <c r="D43" s="7" t="s">
        <v>72</v>
      </c>
      <c r="E43" s="8">
        <v>500000</v>
      </c>
      <c r="F43" s="9"/>
    </row>
    <row r="44" spans="1:6" x14ac:dyDescent="0.25">
      <c r="A44" s="5">
        <f t="shared" si="1"/>
        <v>37</v>
      </c>
      <c r="B44" s="6" t="s">
        <v>2</v>
      </c>
      <c r="C44" s="7" t="s">
        <v>32</v>
      </c>
      <c r="D44" s="7" t="s">
        <v>73</v>
      </c>
      <c r="E44" s="8">
        <v>500000</v>
      </c>
      <c r="F44" s="9"/>
    </row>
    <row r="45" spans="1:6" x14ac:dyDescent="0.25">
      <c r="A45" s="5">
        <f t="shared" si="1"/>
        <v>38</v>
      </c>
      <c r="B45" s="6" t="s">
        <v>2</v>
      </c>
      <c r="C45" s="7" t="s">
        <v>33</v>
      </c>
      <c r="D45" s="7" t="s">
        <v>74</v>
      </c>
      <c r="E45" s="8">
        <v>500000</v>
      </c>
      <c r="F45" s="9"/>
    </row>
    <row r="46" spans="1:6" x14ac:dyDescent="0.25">
      <c r="A46" s="5">
        <f t="shared" si="1"/>
        <v>39</v>
      </c>
      <c r="B46" s="6" t="s">
        <v>2</v>
      </c>
      <c r="C46" s="7" t="s">
        <v>34</v>
      </c>
      <c r="D46" s="7" t="s">
        <v>75</v>
      </c>
      <c r="E46" s="8">
        <v>500000</v>
      </c>
      <c r="F46" s="9"/>
    </row>
    <row r="47" spans="1:6" ht="47.25" x14ac:dyDescent="0.25">
      <c r="A47" s="5">
        <f t="shared" si="1"/>
        <v>40</v>
      </c>
      <c r="B47" s="6" t="s">
        <v>0</v>
      </c>
      <c r="C47" s="7" t="s">
        <v>214</v>
      </c>
      <c r="D47" s="7" t="s">
        <v>78</v>
      </c>
      <c r="E47" s="8">
        <v>500000</v>
      </c>
      <c r="F47" s="9"/>
    </row>
    <row r="48" spans="1:6" ht="31.5" x14ac:dyDescent="0.25">
      <c r="A48" s="5">
        <f t="shared" si="1"/>
        <v>41</v>
      </c>
      <c r="B48" s="6" t="s">
        <v>135</v>
      </c>
      <c r="C48" s="7" t="s">
        <v>145</v>
      </c>
      <c r="D48" s="7" t="s">
        <v>169</v>
      </c>
      <c r="E48" s="8">
        <v>500000</v>
      </c>
      <c r="F48" s="9"/>
    </row>
    <row r="49" spans="1:6" x14ac:dyDescent="0.25">
      <c r="A49" s="5">
        <f t="shared" si="1"/>
        <v>42</v>
      </c>
      <c r="B49" s="6" t="s">
        <v>0</v>
      </c>
      <c r="C49" s="7" t="s">
        <v>37</v>
      </c>
      <c r="D49" s="7"/>
      <c r="E49" s="8">
        <v>5000000</v>
      </c>
      <c r="F49" s="9"/>
    </row>
    <row r="50" spans="1:6" ht="31.5" x14ac:dyDescent="0.25">
      <c r="A50" s="5">
        <f t="shared" si="1"/>
        <v>43</v>
      </c>
      <c r="B50" s="6" t="s">
        <v>0</v>
      </c>
      <c r="C50" s="7" t="s">
        <v>38</v>
      </c>
      <c r="D50" s="7"/>
      <c r="E50" s="8">
        <v>1000000</v>
      </c>
      <c r="F50" s="9"/>
    </row>
    <row r="51" spans="1:6" x14ac:dyDescent="0.25">
      <c r="A51" s="5">
        <f t="shared" si="1"/>
        <v>44</v>
      </c>
      <c r="B51" s="6" t="s">
        <v>0</v>
      </c>
      <c r="C51" s="7" t="s">
        <v>39</v>
      </c>
      <c r="D51" s="7"/>
      <c r="E51" s="8">
        <v>3985000</v>
      </c>
      <c r="F51" s="9"/>
    </row>
    <row r="52" spans="1:6" ht="31.5" x14ac:dyDescent="0.25">
      <c r="A52" s="5">
        <f t="shared" si="1"/>
        <v>45</v>
      </c>
      <c r="B52" s="6" t="s">
        <v>0</v>
      </c>
      <c r="C52" s="7" t="s">
        <v>40</v>
      </c>
      <c r="D52" s="7" t="s">
        <v>79</v>
      </c>
      <c r="E52" s="8">
        <v>1000000</v>
      </c>
      <c r="F52" s="9"/>
    </row>
    <row r="53" spans="1:6" ht="31.5" x14ac:dyDescent="0.25">
      <c r="A53" s="5">
        <f t="shared" si="1"/>
        <v>46</v>
      </c>
      <c r="B53" s="6" t="s">
        <v>135</v>
      </c>
      <c r="C53" s="7" t="s">
        <v>151</v>
      </c>
      <c r="D53" s="7" t="s">
        <v>170</v>
      </c>
      <c r="E53" s="8">
        <v>500000</v>
      </c>
      <c r="F53" s="9"/>
    </row>
    <row r="54" spans="1:6" ht="31.5" x14ac:dyDescent="0.25">
      <c r="A54" s="5">
        <f t="shared" si="1"/>
        <v>47</v>
      </c>
      <c r="B54" s="6" t="s">
        <v>0</v>
      </c>
      <c r="C54" s="7" t="s">
        <v>41</v>
      </c>
      <c r="D54" s="7"/>
      <c r="E54" s="8">
        <v>4800000</v>
      </c>
      <c r="F54" s="9"/>
    </row>
    <row r="55" spans="1:6" ht="31.5" x14ac:dyDescent="0.25">
      <c r="A55" s="5">
        <f t="shared" si="1"/>
        <v>48</v>
      </c>
      <c r="B55" s="6" t="s">
        <v>0</v>
      </c>
      <c r="C55" s="7" t="s">
        <v>42</v>
      </c>
      <c r="D55" s="7"/>
      <c r="E55" s="8">
        <v>500000</v>
      </c>
      <c r="F55" s="9"/>
    </row>
    <row r="56" spans="1:6" ht="31.5" x14ac:dyDescent="0.25">
      <c r="A56" s="5">
        <f t="shared" si="1"/>
        <v>49</v>
      </c>
      <c r="B56" s="6" t="s">
        <v>0</v>
      </c>
      <c r="C56" s="7" t="s">
        <v>43</v>
      </c>
      <c r="D56" s="7"/>
      <c r="E56" s="8">
        <v>500000</v>
      </c>
      <c r="F56" s="9"/>
    </row>
    <row r="57" spans="1:6" ht="31.5" x14ac:dyDescent="0.25">
      <c r="A57" s="5">
        <f t="shared" si="1"/>
        <v>50</v>
      </c>
      <c r="B57" s="6" t="s">
        <v>0</v>
      </c>
      <c r="C57" s="7" t="s">
        <v>44</v>
      </c>
      <c r="D57" s="7"/>
      <c r="E57" s="8">
        <v>500000</v>
      </c>
      <c r="F57" s="9"/>
    </row>
    <row r="58" spans="1:6" ht="31.5" x14ac:dyDescent="0.25">
      <c r="A58" s="5">
        <f t="shared" si="1"/>
        <v>51</v>
      </c>
      <c r="B58" s="6" t="s">
        <v>135</v>
      </c>
      <c r="C58" s="7" t="s">
        <v>323</v>
      </c>
      <c r="D58" s="7" t="s">
        <v>324</v>
      </c>
      <c r="E58" s="8">
        <v>500000</v>
      </c>
      <c r="F58" s="9"/>
    </row>
    <row r="59" spans="1:6" ht="31.5" x14ac:dyDescent="0.25">
      <c r="A59" s="5">
        <f t="shared" si="1"/>
        <v>52</v>
      </c>
      <c r="B59" s="6" t="s">
        <v>140</v>
      </c>
      <c r="C59" s="7" t="s">
        <v>328</v>
      </c>
      <c r="D59" s="7" t="s">
        <v>324</v>
      </c>
      <c r="E59" s="8">
        <v>500000</v>
      </c>
      <c r="F59" s="9"/>
    </row>
    <row r="60" spans="1:6" x14ac:dyDescent="0.25">
      <c r="A60" s="5">
        <f t="shared" si="1"/>
        <v>53</v>
      </c>
      <c r="B60" s="6" t="s">
        <v>99</v>
      </c>
      <c r="C60" s="7" t="s">
        <v>90</v>
      </c>
      <c r="D60" s="7"/>
      <c r="E60" s="8">
        <v>9200000</v>
      </c>
      <c r="F60" s="9"/>
    </row>
    <row r="61" spans="1:6" x14ac:dyDescent="0.25">
      <c r="A61" s="5">
        <f t="shared" si="1"/>
        <v>54</v>
      </c>
      <c r="B61" s="6" t="s">
        <v>99</v>
      </c>
      <c r="C61" s="7" t="s">
        <v>91</v>
      </c>
      <c r="D61" s="7"/>
      <c r="E61" s="8">
        <v>1540000</v>
      </c>
      <c r="F61" s="9"/>
    </row>
    <row r="62" spans="1:6" x14ac:dyDescent="0.25">
      <c r="A62" s="5">
        <f t="shared" si="1"/>
        <v>55</v>
      </c>
      <c r="B62" s="6" t="s">
        <v>99</v>
      </c>
      <c r="C62" s="7" t="s">
        <v>93</v>
      </c>
      <c r="D62" s="7"/>
      <c r="E62" s="8">
        <v>11723000</v>
      </c>
      <c r="F62" s="9"/>
    </row>
    <row r="63" spans="1:6" x14ac:dyDescent="0.25">
      <c r="A63" s="5">
        <f t="shared" si="1"/>
        <v>56</v>
      </c>
      <c r="B63" s="6" t="s">
        <v>99</v>
      </c>
      <c r="C63" s="7" t="s">
        <v>94</v>
      </c>
      <c r="D63" s="7"/>
      <c r="E63" s="8">
        <v>2145000</v>
      </c>
      <c r="F63" s="9"/>
    </row>
    <row r="64" spans="1:6" ht="31.5" x14ac:dyDescent="0.25">
      <c r="A64" s="5">
        <f t="shared" si="1"/>
        <v>57</v>
      </c>
      <c r="B64" s="6" t="s">
        <v>243</v>
      </c>
      <c r="C64" s="7" t="s">
        <v>244</v>
      </c>
      <c r="D64" s="7"/>
      <c r="E64" s="8">
        <v>2600000</v>
      </c>
      <c r="F64" s="9"/>
    </row>
    <row r="65" spans="1:6" x14ac:dyDescent="0.25">
      <c r="A65" s="5">
        <f t="shared" si="1"/>
        <v>58</v>
      </c>
      <c r="B65" s="6" t="s">
        <v>99</v>
      </c>
      <c r="C65" s="7" t="s">
        <v>96</v>
      </c>
      <c r="D65" s="7"/>
      <c r="E65" s="8">
        <v>300000000</v>
      </c>
      <c r="F65" s="9"/>
    </row>
    <row r="66" spans="1:6" x14ac:dyDescent="0.25">
      <c r="A66" s="5">
        <f t="shared" si="1"/>
        <v>59</v>
      </c>
      <c r="B66" s="6" t="s">
        <v>99</v>
      </c>
      <c r="C66" s="7" t="s">
        <v>97</v>
      </c>
      <c r="D66" s="7"/>
      <c r="E66" s="8">
        <v>4457000</v>
      </c>
      <c r="F66" s="9"/>
    </row>
    <row r="67" spans="1:6" ht="31.5" x14ac:dyDescent="0.25">
      <c r="A67" s="5">
        <f t="shared" si="1"/>
        <v>60</v>
      </c>
      <c r="B67" s="6" t="s">
        <v>99</v>
      </c>
      <c r="C67" s="7" t="s">
        <v>98</v>
      </c>
      <c r="D67" s="7"/>
      <c r="E67" s="8">
        <v>20000000</v>
      </c>
      <c r="F67" s="9"/>
    </row>
    <row r="68" spans="1:6" ht="31.5" x14ac:dyDescent="0.25">
      <c r="A68" s="5">
        <f t="shared" si="1"/>
        <v>61</v>
      </c>
      <c r="B68" s="6" t="s">
        <v>99</v>
      </c>
      <c r="C68" s="7" t="s">
        <v>100</v>
      </c>
      <c r="D68" s="7"/>
      <c r="E68" s="8">
        <v>6461140</v>
      </c>
      <c r="F68" s="9"/>
    </row>
    <row r="69" spans="1:6" ht="31.5" x14ac:dyDescent="0.25">
      <c r="A69" s="5">
        <f t="shared" si="1"/>
        <v>62</v>
      </c>
      <c r="B69" s="6" t="s">
        <v>99</v>
      </c>
      <c r="C69" s="7" t="s">
        <v>101</v>
      </c>
      <c r="D69" s="7"/>
      <c r="E69" s="8">
        <v>3800000</v>
      </c>
      <c r="F69" s="9"/>
    </row>
    <row r="70" spans="1:6" x14ac:dyDescent="0.25">
      <c r="A70" s="5">
        <f t="shared" si="1"/>
        <v>63</v>
      </c>
      <c r="B70" s="6" t="s">
        <v>102</v>
      </c>
      <c r="C70" s="7" t="s">
        <v>103</v>
      </c>
      <c r="D70" s="7"/>
      <c r="E70" s="8">
        <v>800000</v>
      </c>
      <c r="F70" s="9"/>
    </row>
    <row r="71" spans="1:6" ht="31.5" x14ac:dyDescent="0.25">
      <c r="A71" s="5">
        <f t="shared" si="1"/>
        <v>64</v>
      </c>
      <c r="B71" s="6" t="s">
        <v>99</v>
      </c>
      <c r="C71" s="7" t="s">
        <v>104</v>
      </c>
      <c r="D71" s="7"/>
      <c r="E71" s="8">
        <v>2540000</v>
      </c>
      <c r="F71" s="9"/>
    </row>
    <row r="72" spans="1:6" x14ac:dyDescent="0.25">
      <c r="A72" s="5">
        <f t="shared" si="1"/>
        <v>65</v>
      </c>
      <c r="B72" s="6" t="s">
        <v>99</v>
      </c>
      <c r="C72" s="7" t="s">
        <v>105</v>
      </c>
      <c r="D72" s="7"/>
      <c r="E72" s="8">
        <v>8686000</v>
      </c>
      <c r="F72" s="9"/>
    </row>
    <row r="73" spans="1:6" ht="31.5" x14ac:dyDescent="0.25">
      <c r="A73" s="5">
        <f t="shared" si="1"/>
        <v>66</v>
      </c>
      <c r="B73" s="6" t="s">
        <v>747</v>
      </c>
      <c r="C73" s="7" t="s">
        <v>749</v>
      </c>
      <c r="D73" s="7"/>
      <c r="E73" s="8">
        <v>2650000</v>
      </c>
      <c r="F73" s="9"/>
    </row>
    <row r="74" spans="1:6" ht="31.5" x14ac:dyDescent="0.25">
      <c r="A74" s="5">
        <f t="shared" si="1"/>
        <v>67</v>
      </c>
      <c r="B74" s="6" t="s">
        <v>99</v>
      </c>
      <c r="C74" s="7" t="s">
        <v>107</v>
      </c>
      <c r="D74" s="7"/>
      <c r="E74" s="8">
        <v>1962000</v>
      </c>
      <c r="F74" s="9"/>
    </row>
    <row r="75" spans="1:6" ht="31.5" x14ac:dyDescent="0.25">
      <c r="A75" s="5">
        <f t="shared" ref="A75:A138" si="2">A74+1</f>
        <v>68</v>
      </c>
      <c r="B75" s="6" t="s">
        <v>99</v>
      </c>
      <c r="C75" s="7" t="s">
        <v>108</v>
      </c>
      <c r="D75" s="7"/>
      <c r="E75" s="8">
        <v>1900000</v>
      </c>
      <c r="F75" s="9"/>
    </row>
    <row r="76" spans="1:6" ht="31.5" x14ac:dyDescent="0.25">
      <c r="A76" s="5">
        <f t="shared" si="2"/>
        <v>69</v>
      </c>
      <c r="B76" s="6" t="s">
        <v>109</v>
      </c>
      <c r="C76" s="7" t="s">
        <v>110</v>
      </c>
      <c r="D76" s="7"/>
      <c r="E76" s="8">
        <v>8497000</v>
      </c>
      <c r="F76" s="9"/>
    </row>
    <row r="77" spans="1:6" ht="31.5" x14ac:dyDescent="0.25">
      <c r="A77" s="5">
        <f t="shared" si="2"/>
        <v>70</v>
      </c>
      <c r="B77" s="6" t="s">
        <v>109</v>
      </c>
      <c r="C77" s="7" t="s">
        <v>111</v>
      </c>
      <c r="D77" s="7"/>
      <c r="E77" s="8">
        <v>750000</v>
      </c>
      <c r="F77" s="9"/>
    </row>
    <row r="78" spans="1:6" x14ac:dyDescent="0.25">
      <c r="A78" s="5">
        <f t="shared" si="2"/>
        <v>71</v>
      </c>
      <c r="B78" s="6" t="s">
        <v>109</v>
      </c>
      <c r="C78" s="7" t="s">
        <v>112</v>
      </c>
      <c r="D78" s="7"/>
      <c r="E78" s="8">
        <v>1300000</v>
      </c>
      <c r="F78" s="9"/>
    </row>
    <row r="79" spans="1:6" ht="31.5" x14ac:dyDescent="0.25">
      <c r="A79" s="5">
        <f t="shared" si="2"/>
        <v>72</v>
      </c>
      <c r="B79" s="6" t="s">
        <v>109</v>
      </c>
      <c r="C79" s="7" t="s">
        <v>113</v>
      </c>
      <c r="D79" s="7"/>
      <c r="E79" s="8">
        <v>4430000</v>
      </c>
      <c r="F79" s="9"/>
    </row>
    <row r="80" spans="1:6" ht="47.25" x14ac:dyDescent="0.25">
      <c r="A80" s="5">
        <f t="shared" si="2"/>
        <v>73</v>
      </c>
      <c r="B80" s="6" t="s">
        <v>109</v>
      </c>
      <c r="C80" s="7" t="s">
        <v>114</v>
      </c>
      <c r="D80" s="7"/>
      <c r="E80" s="8">
        <v>1473000</v>
      </c>
      <c r="F80" s="9"/>
    </row>
    <row r="81" spans="1:6" x14ac:dyDescent="0.25">
      <c r="A81" s="5">
        <f t="shared" si="2"/>
        <v>74</v>
      </c>
      <c r="B81" s="6" t="s">
        <v>102</v>
      </c>
      <c r="C81" s="7" t="s">
        <v>115</v>
      </c>
      <c r="D81" s="7"/>
      <c r="E81" s="8">
        <v>3000000</v>
      </c>
      <c r="F81" s="9"/>
    </row>
    <row r="82" spans="1:6" ht="31.5" x14ac:dyDescent="0.25">
      <c r="A82" s="5">
        <f t="shared" si="2"/>
        <v>75</v>
      </c>
      <c r="B82" s="6" t="s">
        <v>102</v>
      </c>
      <c r="C82" s="7" t="s">
        <v>116</v>
      </c>
      <c r="D82" s="7"/>
      <c r="E82" s="8">
        <v>43258000</v>
      </c>
      <c r="F82" s="9"/>
    </row>
    <row r="83" spans="1:6" ht="31.5" x14ac:dyDescent="0.25">
      <c r="A83" s="5">
        <f t="shared" si="2"/>
        <v>76</v>
      </c>
      <c r="B83" s="6" t="s">
        <v>102</v>
      </c>
      <c r="C83" s="7" t="s">
        <v>117</v>
      </c>
      <c r="D83" s="7"/>
      <c r="E83" s="8">
        <v>30000000</v>
      </c>
      <c r="F83" s="9"/>
    </row>
    <row r="84" spans="1:6" ht="31.5" x14ac:dyDescent="0.25">
      <c r="A84" s="5">
        <f t="shared" si="2"/>
        <v>77</v>
      </c>
      <c r="B84" s="6" t="s">
        <v>102</v>
      </c>
      <c r="C84" s="7" t="s">
        <v>118</v>
      </c>
      <c r="D84" s="7"/>
      <c r="E84" s="8">
        <v>1934000</v>
      </c>
      <c r="F84" s="9"/>
    </row>
    <row r="85" spans="1:6" x14ac:dyDescent="0.25">
      <c r="A85" s="5">
        <f t="shared" si="2"/>
        <v>78</v>
      </c>
      <c r="B85" s="6" t="s">
        <v>102</v>
      </c>
      <c r="C85" s="7" t="s">
        <v>119</v>
      </c>
      <c r="D85" s="7"/>
      <c r="E85" s="8">
        <v>4345000</v>
      </c>
      <c r="F85" s="9"/>
    </row>
    <row r="86" spans="1:6" ht="31.5" x14ac:dyDescent="0.25">
      <c r="A86" s="5">
        <f t="shared" si="2"/>
        <v>79</v>
      </c>
      <c r="B86" s="6" t="s">
        <v>102</v>
      </c>
      <c r="C86" s="7" t="s">
        <v>120</v>
      </c>
      <c r="D86" s="7"/>
      <c r="E86" s="8">
        <v>2465000</v>
      </c>
      <c r="F86" s="9"/>
    </row>
    <row r="87" spans="1:6" x14ac:dyDescent="0.25">
      <c r="A87" s="5">
        <f t="shared" si="2"/>
        <v>80</v>
      </c>
      <c r="B87" s="6" t="s">
        <v>102</v>
      </c>
      <c r="C87" s="7" t="s">
        <v>121</v>
      </c>
      <c r="D87" s="7"/>
      <c r="E87" s="8">
        <v>20000000</v>
      </c>
      <c r="F87" s="9"/>
    </row>
    <row r="88" spans="1:6" ht="31.5" x14ac:dyDescent="0.25">
      <c r="A88" s="5">
        <f t="shared" si="2"/>
        <v>81</v>
      </c>
      <c r="B88" s="6" t="s">
        <v>102</v>
      </c>
      <c r="C88" s="7" t="s">
        <v>122</v>
      </c>
      <c r="D88" s="7"/>
      <c r="E88" s="8">
        <v>1540000</v>
      </c>
      <c r="F88" s="9"/>
    </row>
    <row r="89" spans="1:6" ht="31.5" x14ac:dyDescent="0.25">
      <c r="A89" s="5">
        <f t="shared" si="2"/>
        <v>82</v>
      </c>
      <c r="B89" s="6" t="s">
        <v>102</v>
      </c>
      <c r="C89" s="7" t="s">
        <v>123</v>
      </c>
      <c r="D89" s="7"/>
      <c r="E89" s="8">
        <v>5872000</v>
      </c>
      <c r="F89" s="9"/>
    </row>
    <row r="90" spans="1:6" ht="31.5" x14ac:dyDescent="0.25">
      <c r="A90" s="5">
        <f t="shared" si="2"/>
        <v>83</v>
      </c>
      <c r="B90" s="6" t="s">
        <v>102</v>
      </c>
      <c r="C90" s="7" t="s">
        <v>124</v>
      </c>
      <c r="D90" s="7"/>
      <c r="E90" s="8">
        <v>6850180</v>
      </c>
      <c r="F90" s="9"/>
    </row>
    <row r="91" spans="1:6" x14ac:dyDescent="0.25">
      <c r="A91" s="5">
        <f t="shared" si="2"/>
        <v>84</v>
      </c>
      <c r="B91" s="6" t="s">
        <v>99</v>
      </c>
      <c r="C91" s="7" t="s">
        <v>125</v>
      </c>
      <c r="D91" s="7"/>
      <c r="E91" s="8">
        <v>12598857</v>
      </c>
      <c r="F91" s="9"/>
    </row>
    <row r="92" spans="1:6" x14ac:dyDescent="0.25">
      <c r="A92" s="5">
        <f t="shared" si="2"/>
        <v>85</v>
      </c>
      <c r="B92" s="6" t="s">
        <v>99</v>
      </c>
      <c r="C92" s="7" t="s">
        <v>126</v>
      </c>
      <c r="D92" s="7"/>
      <c r="E92" s="8">
        <v>20200000</v>
      </c>
      <c r="F92" s="9"/>
    </row>
    <row r="93" spans="1:6" ht="31.5" x14ac:dyDescent="0.25">
      <c r="A93" s="5">
        <f t="shared" si="2"/>
        <v>86</v>
      </c>
      <c r="B93" s="6" t="s">
        <v>99</v>
      </c>
      <c r="C93" s="7" t="s">
        <v>127</v>
      </c>
      <c r="D93" s="7"/>
      <c r="E93" s="8">
        <v>700000</v>
      </c>
      <c r="F93" s="9"/>
    </row>
    <row r="94" spans="1:6" ht="31.5" x14ac:dyDescent="0.25">
      <c r="A94" s="5">
        <f t="shared" si="2"/>
        <v>87</v>
      </c>
      <c r="B94" s="6" t="s">
        <v>99</v>
      </c>
      <c r="C94" s="7" t="s">
        <v>128</v>
      </c>
      <c r="D94" s="7"/>
      <c r="E94" s="8">
        <v>350000</v>
      </c>
      <c r="F94" s="9"/>
    </row>
    <row r="95" spans="1:6" x14ac:dyDescent="0.25">
      <c r="A95" s="5">
        <f t="shared" si="2"/>
        <v>88</v>
      </c>
      <c r="B95" s="6" t="s">
        <v>99</v>
      </c>
      <c r="C95" s="7" t="s">
        <v>129</v>
      </c>
      <c r="D95" s="7"/>
      <c r="E95" s="8">
        <v>1215000</v>
      </c>
      <c r="F95" s="9"/>
    </row>
    <row r="96" spans="1:6" ht="31.5" x14ac:dyDescent="0.25">
      <c r="A96" s="5">
        <f t="shared" si="2"/>
        <v>89</v>
      </c>
      <c r="B96" s="6" t="s">
        <v>99</v>
      </c>
      <c r="C96" s="7" t="s">
        <v>130</v>
      </c>
      <c r="D96" s="7"/>
      <c r="E96" s="8">
        <v>26608074</v>
      </c>
      <c r="F96" s="9"/>
    </row>
    <row r="97" spans="1:6" ht="47.25" x14ac:dyDescent="0.25">
      <c r="A97" s="5">
        <f t="shared" si="2"/>
        <v>90</v>
      </c>
      <c r="B97" s="6" t="s">
        <v>99</v>
      </c>
      <c r="C97" s="7" t="s">
        <v>131</v>
      </c>
      <c r="D97" s="7"/>
      <c r="E97" s="8">
        <v>5074000</v>
      </c>
      <c r="F97" s="9"/>
    </row>
    <row r="98" spans="1:6" ht="31.5" x14ac:dyDescent="0.25">
      <c r="A98" s="5">
        <f t="shared" si="2"/>
        <v>91</v>
      </c>
      <c r="B98" s="6" t="s">
        <v>376</v>
      </c>
      <c r="C98" s="7" t="s">
        <v>414</v>
      </c>
      <c r="D98" s="7"/>
      <c r="E98" s="8">
        <v>2793000</v>
      </c>
      <c r="F98" s="9"/>
    </row>
    <row r="99" spans="1:6" x14ac:dyDescent="0.25">
      <c r="A99" s="5">
        <f t="shared" si="2"/>
        <v>92</v>
      </c>
      <c r="B99" s="6" t="s">
        <v>774</v>
      </c>
      <c r="C99" s="7" t="s">
        <v>671</v>
      </c>
      <c r="D99" s="7"/>
      <c r="E99" s="8">
        <v>2970000</v>
      </c>
      <c r="F99" s="9"/>
    </row>
    <row r="100" spans="1:6" ht="31.5" x14ac:dyDescent="0.25">
      <c r="A100" s="5">
        <f t="shared" si="2"/>
        <v>93</v>
      </c>
      <c r="B100" s="6" t="s">
        <v>583</v>
      </c>
      <c r="C100" s="7" t="s">
        <v>596</v>
      </c>
      <c r="D100" s="7"/>
      <c r="E100" s="8">
        <v>3000000</v>
      </c>
      <c r="F100" s="9"/>
    </row>
    <row r="101" spans="1:6" ht="31.5" x14ac:dyDescent="0.25">
      <c r="A101" s="5">
        <f t="shared" si="2"/>
        <v>94</v>
      </c>
      <c r="B101" s="6" t="s">
        <v>135</v>
      </c>
      <c r="C101" s="7" t="s">
        <v>136</v>
      </c>
      <c r="D101" s="7"/>
      <c r="E101" s="8">
        <v>1707540</v>
      </c>
      <c r="F101" s="9"/>
    </row>
    <row r="102" spans="1:6" x14ac:dyDescent="0.25">
      <c r="A102" s="5">
        <f t="shared" si="2"/>
        <v>95</v>
      </c>
      <c r="B102" s="6" t="s">
        <v>135</v>
      </c>
      <c r="C102" s="7" t="s">
        <v>137</v>
      </c>
      <c r="D102" s="7"/>
      <c r="E102" s="8">
        <v>6540000</v>
      </c>
      <c r="F102" s="9"/>
    </row>
    <row r="103" spans="1:6" x14ac:dyDescent="0.25">
      <c r="A103" s="5">
        <f t="shared" si="2"/>
        <v>96</v>
      </c>
      <c r="B103" s="6" t="s">
        <v>135</v>
      </c>
      <c r="C103" s="7" t="s">
        <v>138</v>
      </c>
      <c r="D103" s="7"/>
      <c r="E103" s="8">
        <v>5000000</v>
      </c>
      <c r="F103" s="9"/>
    </row>
    <row r="104" spans="1:6" x14ac:dyDescent="0.25">
      <c r="A104" s="5">
        <f t="shared" si="2"/>
        <v>97</v>
      </c>
      <c r="B104" s="6" t="s">
        <v>135</v>
      </c>
      <c r="C104" s="7" t="s">
        <v>139</v>
      </c>
      <c r="D104" s="7"/>
      <c r="E104" s="8">
        <v>5000000</v>
      </c>
      <c r="F104" s="9"/>
    </row>
    <row r="105" spans="1:6" ht="31.5" x14ac:dyDescent="0.25">
      <c r="A105" s="5">
        <f t="shared" si="2"/>
        <v>98</v>
      </c>
      <c r="B105" s="6" t="s">
        <v>140</v>
      </c>
      <c r="C105" s="7" t="s">
        <v>141</v>
      </c>
      <c r="D105" s="7"/>
      <c r="E105" s="8">
        <v>1020000</v>
      </c>
      <c r="F105" s="9"/>
    </row>
    <row r="106" spans="1:6" x14ac:dyDescent="0.25">
      <c r="A106" s="5">
        <f t="shared" si="2"/>
        <v>99</v>
      </c>
      <c r="B106" s="6" t="s">
        <v>140</v>
      </c>
      <c r="C106" s="7" t="s">
        <v>142</v>
      </c>
      <c r="D106" s="7"/>
      <c r="E106" s="8">
        <v>6609000</v>
      </c>
      <c r="F106" s="9"/>
    </row>
    <row r="107" spans="1:6" x14ac:dyDescent="0.25">
      <c r="A107" s="5">
        <f t="shared" si="2"/>
        <v>100</v>
      </c>
      <c r="B107" s="6" t="s">
        <v>140</v>
      </c>
      <c r="C107" s="7" t="s">
        <v>143</v>
      </c>
      <c r="D107" s="7"/>
      <c r="E107" s="8">
        <v>72275000</v>
      </c>
      <c r="F107" s="9"/>
    </row>
    <row r="108" spans="1:6" x14ac:dyDescent="0.25">
      <c r="A108" s="5">
        <f t="shared" si="2"/>
        <v>101</v>
      </c>
      <c r="B108" s="6" t="s">
        <v>135</v>
      </c>
      <c r="C108" s="7" t="s">
        <v>144</v>
      </c>
      <c r="D108" s="7"/>
      <c r="E108" s="8">
        <v>5070000</v>
      </c>
      <c r="F108" s="9"/>
    </row>
    <row r="109" spans="1:6" ht="31.5" x14ac:dyDescent="0.25">
      <c r="A109" s="5">
        <f t="shared" si="2"/>
        <v>102</v>
      </c>
      <c r="B109" s="6" t="s">
        <v>140</v>
      </c>
      <c r="C109" s="7" t="s">
        <v>329</v>
      </c>
      <c r="D109" s="7" t="s">
        <v>324</v>
      </c>
      <c r="E109" s="8">
        <v>500000</v>
      </c>
      <c r="F109" s="9"/>
    </row>
    <row r="110" spans="1:6" ht="31.5" x14ac:dyDescent="0.25">
      <c r="A110" s="5">
        <f t="shared" si="2"/>
        <v>103</v>
      </c>
      <c r="B110" s="6" t="s">
        <v>135</v>
      </c>
      <c r="C110" s="7" t="s">
        <v>146</v>
      </c>
      <c r="D110" s="7"/>
      <c r="E110" s="8">
        <v>380000</v>
      </c>
      <c r="F110" s="9"/>
    </row>
    <row r="111" spans="1:6" ht="31.5" x14ac:dyDescent="0.25">
      <c r="A111" s="5">
        <f t="shared" si="2"/>
        <v>104</v>
      </c>
      <c r="B111" s="6" t="s">
        <v>135</v>
      </c>
      <c r="C111" s="7" t="s">
        <v>147</v>
      </c>
      <c r="D111" s="7"/>
      <c r="E111" s="8">
        <v>7837068</v>
      </c>
      <c r="F111" s="9"/>
    </row>
    <row r="112" spans="1:6" ht="31.5" x14ac:dyDescent="0.25">
      <c r="A112" s="5">
        <f t="shared" si="2"/>
        <v>105</v>
      </c>
      <c r="B112" s="6" t="s">
        <v>135</v>
      </c>
      <c r="C112" s="7" t="s">
        <v>148</v>
      </c>
      <c r="D112" s="7"/>
      <c r="E112" s="8">
        <v>1119000</v>
      </c>
      <c r="F112" s="9"/>
    </row>
    <row r="113" spans="1:6" x14ac:dyDescent="0.25">
      <c r="A113" s="5">
        <f t="shared" si="2"/>
        <v>106</v>
      </c>
      <c r="B113" s="6" t="s">
        <v>135</v>
      </c>
      <c r="C113" s="7" t="s">
        <v>149</v>
      </c>
      <c r="D113" s="7"/>
      <c r="E113" s="8">
        <v>6730425</v>
      </c>
      <c r="F113" s="9"/>
    </row>
    <row r="114" spans="1:6" ht="31.5" x14ac:dyDescent="0.25">
      <c r="A114" s="5">
        <f t="shared" si="2"/>
        <v>107</v>
      </c>
      <c r="B114" s="6" t="s">
        <v>135</v>
      </c>
      <c r="C114" s="7" t="s">
        <v>150</v>
      </c>
      <c r="D114" s="7"/>
      <c r="E114" s="8">
        <v>5060000</v>
      </c>
      <c r="F114" s="9"/>
    </row>
    <row r="115" spans="1:6" x14ac:dyDescent="0.25">
      <c r="A115" s="5">
        <f t="shared" si="2"/>
        <v>108</v>
      </c>
      <c r="B115" s="6" t="s">
        <v>2</v>
      </c>
      <c r="C115" s="7" t="s">
        <v>13</v>
      </c>
      <c r="D115" s="7" t="s">
        <v>55</v>
      </c>
      <c r="E115" s="8">
        <v>1000000</v>
      </c>
      <c r="F115" s="9"/>
    </row>
    <row r="116" spans="1:6" ht="31.5" x14ac:dyDescent="0.25">
      <c r="A116" s="5">
        <f t="shared" si="2"/>
        <v>109</v>
      </c>
      <c r="B116" s="6" t="s">
        <v>102</v>
      </c>
      <c r="C116" s="7" t="s">
        <v>152</v>
      </c>
      <c r="D116" s="7"/>
      <c r="E116" s="8">
        <v>700000</v>
      </c>
      <c r="F116" s="9"/>
    </row>
    <row r="117" spans="1:6" ht="31.5" x14ac:dyDescent="0.25">
      <c r="A117" s="5">
        <f t="shared" si="2"/>
        <v>110</v>
      </c>
      <c r="B117" s="6" t="s">
        <v>102</v>
      </c>
      <c r="C117" s="7" t="s">
        <v>153</v>
      </c>
      <c r="D117" s="7"/>
      <c r="E117" s="8">
        <v>7550000</v>
      </c>
      <c r="F117" s="9"/>
    </row>
    <row r="118" spans="1:6" x14ac:dyDescent="0.25">
      <c r="A118" s="5">
        <f t="shared" si="2"/>
        <v>111</v>
      </c>
      <c r="B118" s="6" t="s">
        <v>102</v>
      </c>
      <c r="C118" s="7" t="s">
        <v>154</v>
      </c>
      <c r="D118" s="7"/>
      <c r="E118" s="8">
        <v>106376000</v>
      </c>
      <c r="F118" s="9"/>
    </row>
    <row r="119" spans="1:6" ht="31.5" x14ac:dyDescent="0.25">
      <c r="A119" s="5">
        <f t="shared" si="2"/>
        <v>112</v>
      </c>
      <c r="B119" s="6" t="s">
        <v>102</v>
      </c>
      <c r="C119" s="7" t="s">
        <v>155</v>
      </c>
      <c r="D119" s="7"/>
      <c r="E119" s="8">
        <v>990000</v>
      </c>
      <c r="F119" s="9"/>
    </row>
    <row r="120" spans="1:6" ht="31.5" x14ac:dyDescent="0.25">
      <c r="A120" s="5">
        <f t="shared" si="2"/>
        <v>113</v>
      </c>
      <c r="B120" s="6" t="s">
        <v>102</v>
      </c>
      <c r="C120" s="7" t="s">
        <v>156</v>
      </c>
      <c r="D120" s="7"/>
      <c r="E120" s="8">
        <v>761000</v>
      </c>
      <c r="F120" s="9"/>
    </row>
    <row r="121" spans="1:6" ht="31.5" x14ac:dyDescent="0.25">
      <c r="A121" s="5">
        <f t="shared" si="2"/>
        <v>114</v>
      </c>
      <c r="B121" s="6" t="s">
        <v>102</v>
      </c>
      <c r="C121" s="7" t="s">
        <v>157</v>
      </c>
      <c r="D121" s="7"/>
      <c r="E121" s="8">
        <v>4043000</v>
      </c>
      <c r="F121" s="9"/>
    </row>
    <row r="122" spans="1:6" ht="31.5" x14ac:dyDescent="0.25">
      <c r="A122" s="5">
        <f t="shared" si="2"/>
        <v>115</v>
      </c>
      <c r="B122" s="6" t="s">
        <v>102</v>
      </c>
      <c r="C122" s="7" t="s">
        <v>158</v>
      </c>
      <c r="D122" s="7"/>
      <c r="E122" s="8">
        <v>5520000</v>
      </c>
      <c r="F122" s="9"/>
    </row>
    <row r="123" spans="1:6" ht="31.5" x14ac:dyDescent="0.25">
      <c r="A123" s="5">
        <f t="shared" si="2"/>
        <v>116</v>
      </c>
      <c r="B123" s="6" t="s">
        <v>102</v>
      </c>
      <c r="C123" s="7" t="s">
        <v>159</v>
      </c>
      <c r="D123" s="7"/>
      <c r="E123" s="8">
        <v>12320000</v>
      </c>
      <c r="F123" s="9"/>
    </row>
    <row r="124" spans="1:6" ht="31.5" x14ac:dyDescent="0.25">
      <c r="A124" s="5">
        <f t="shared" si="2"/>
        <v>117</v>
      </c>
      <c r="B124" s="6" t="s">
        <v>102</v>
      </c>
      <c r="C124" s="7" t="s">
        <v>160</v>
      </c>
      <c r="D124" s="7"/>
      <c r="E124" s="8">
        <v>1510000</v>
      </c>
      <c r="F124" s="9"/>
    </row>
    <row r="125" spans="1:6" x14ac:dyDescent="0.25">
      <c r="A125" s="5">
        <f t="shared" si="2"/>
        <v>118</v>
      </c>
      <c r="B125" s="6" t="s">
        <v>102</v>
      </c>
      <c r="C125" s="7" t="s">
        <v>161</v>
      </c>
      <c r="D125" s="7"/>
      <c r="E125" s="8">
        <v>14153000</v>
      </c>
      <c r="F125" s="9"/>
    </row>
    <row r="126" spans="1:6" ht="31.5" x14ac:dyDescent="0.25">
      <c r="A126" s="5">
        <f t="shared" si="2"/>
        <v>119</v>
      </c>
      <c r="B126" s="6" t="s">
        <v>102</v>
      </c>
      <c r="C126" s="7" t="s">
        <v>153</v>
      </c>
      <c r="D126" s="7"/>
      <c r="E126" s="8">
        <v>4050000</v>
      </c>
      <c r="F126" s="9"/>
    </row>
    <row r="127" spans="1:6" ht="31.5" x14ac:dyDescent="0.25">
      <c r="A127" s="5">
        <f t="shared" si="2"/>
        <v>120</v>
      </c>
      <c r="B127" s="6" t="s">
        <v>102</v>
      </c>
      <c r="C127" s="7" t="s">
        <v>162</v>
      </c>
      <c r="D127" s="7"/>
      <c r="E127" s="8">
        <v>19279110</v>
      </c>
      <c r="F127" s="9"/>
    </row>
    <row r="128" spans="1:6" x14ac:dyDescent="0.25">
      <c r="A128" s="5">
        <f t="shared" si="2"/>
        <v>121</v>
      </c>
      <c r="B128" s="6" t="s">
        <v>625</v>
      </c>
      <c r="C128" s="7" t="s">
        <v>620</v>
      </c>
      <c r="D128" s="7"/>
      <c r="E128" s="8">
        <v>4600000</v>
      </c>
      <c r="F128" s="9"/>
    </row>
    <row r="129" spans="1:6" x14ac:dyDescent="0.25">
      <c r="A129" s="5">
        <f t="shared" si="2"/>
        <v>122</v>
      </c>
      <c r="B129" s="6" t="s">
        <v>102</v>
      </c>
      <c r="C129" s="7" t="s">
        <v>164</v>
      </c>
      <c r="D129" s="7"/>
      <c r="E129" s="8">
        <v>20901000</v>
      </c>
      <c r="F129" s="9"/>
    </row>
    <row r="130" spans="1:6" x14ac:dyDescent="0.25">
      <c r="A130" s="5">
        <f t="shared" si="2"/>
        <v>123</v>
      </c>
      <c r="B130" s="6" t="s">
        <v>280</v>
      </c>
      <c r="C130" s="7" t="s">
        <v>165</v>
      </c>
      <c r="D130" s="7"/>
      <c r="E130" s="8">
        <v>3000000</v>
      </c>
      <c r="F130" s="9"/>
    </row>
    <row r="131" spans="1:6" x14ac:dyDescent="0.25">
      <c r="A131" s="5">
        <f t="shared" si="2"/>
        <v>124</v>
      </c>
      <c r="B131" s="6" t="s">
        <v>280</v>
      </c>
      <c r="C131" s="7" t="s">
        <v>166</v>
      </c>
      <c r="D131" s="7"/>
      <c r="E131" s="8">
        <v>9770000</v>
      </c>
      <c r="F131" s="9"/>
    </row>
    <row r="132" spans="1:6" x14ac:dyDescent="0.25">
      <c r="A132" s="5">
        <f t="shared" si="2"/>
        <v>125</v>
      </c>
      <c r="B132" s="6" t="s">
        <v>2</v>
      </c>
      <c r="C132" s="7" t="s">
        <v>14</v>
      </c>
      <c r="D132" s="7" t="s">
        <v>56</v>
      </c>
      <c r="E132" s="8">
        <v>1000000</v>
      </c>
      <c r="F132" s="9"/>
    </row>
    <row r="133" spans="1:6" x14ac:dyDescent="0.25">
      <c r="A133" s="5">
        <f t="shared" si="2"/>
        <v>126</v>
      </c>
      <c r="B133" s="6" t="s">
        <v>280</v>
      </c>
      <c r="C133" s="7" t="s">
        <v>171</v>
      </c>
      <c r="D133" s="7"/>
      <c r="E133" s="8">
        <v>35000000</v>
      </c>
      <c r="F133" s="9"/>
    </row>
    <row r="134" spans="1:6" ht="31.5" x14ac:dyDescent="0.25">
      <c r="A134" s="5">
        <f t="shared" si="2"/>
        <v>127</v>
      </c>
      <c r="B134" s="6" t="s">
        <v>281</v>
      </c>
      <c r="C134" s="7" t="s">
        <v>289</v>
      </c>
      <c r="D134" s="7"/>
      <c r="E134" s="8">
        <v>5000000</v>
      </c>
      <c r="F134" s="9"/>
    </row>
    <row r="135" spans="1:6" ht="31.5" x14ac:dyDescent="0.25">
      <c r="A135" s="5">
        <f t="shared" si="2"/>
        <v>128</v>
      </c>
      <c r="B135" s="6" t="s">
        <v>280</v>
      </c>
      <c r="C135" s="7" t="s">
        <v>38</v>
      </c>
      <c r="D135" s="7"/>
      <c r="E135" s="8">
        <v>36254000</v>
      </c>
      <c r="F135" s="9"/>
    </row>
    <row r="136" spans="1:6" x14ac:dyDescent="0.25">
      <c r="A136" s="5">
        <f t="shared" si="2"/>
        <v>129</v>
      </c>
      <c r="B136" s="6" t="s">
        <v>280</v>
      </c>
      <c r="C136" s="7" t="s">
        <v>173</v>
      </c>
      <c r="D136" s="7"/>
      <c r="E136" s="8">
        <v>3708000</v>
      </c>
      <c r="F136" s="9"/>
    </row>
    <row r="137" spans="1:6" ht="31.5" x14ac:dyDescent="0.25">
      <c r="A137" s="5">
        <f t="shared" si="2"/>
        <v>130</v>
      </c>
      <c r="B137" s="6" t="s">
        <v>140</v>
      </c>
      <c r="C137" s="7" t="s">
        <v>174</v>
      </c>
      <c r="D137" s="7"/>
      <c r="E137" s="8">
        <v>3729000</v>
      </c>
      <c r="F137" s="9"/>
    </row>
    <row r="138" spans="1:6" ht="31.5" x14ac:dyDescent="0.25">
      <c r="A138" s="5">
        <f t="shared" si="2"/>
        <v>131</v>
      </c>
      <c r="B138" s="6" t="s">
        <v>140</v>
      </c>
      <c r="C138" s="7" t="s">
        <v>175</v>
      </c>
      <c r="D138" s="7"/>
      <c r="E138" s="8">
        <v>1912000</v>
      </c>
      <c r="F138" s="9"/>
    </row>
    <row r="139" spans="1:6" ht="31.5" x14ac:dyDescent="0.25">
      <c r="A139" s="5">
        <f t="shared" ref="A139:A202" si="3">A138+1</f>
        <v>132</v>
      </c>
      <c r="B139" s="6" t="s">
        <v>140</v>
      </c>
      <c r="C139" s="7" t="s">
        <v>176</v>
      </c>
      <c r="D139" s="7"/>
      <c r="E139" s="8">
        <v>3154000</v>
      </c>
      <c r="F139" s="9"/>
    </row>
    <row r="140" spans="1:6" ht="31.5" x14ac:dyDescent="0.25">
      <c r="A140" s="5">
        <f t="shared" si="3"/>
        <v>133</v>
      </c>
      <c r="B140" s="6" t="s">
        <v>140</v>
      </c>
      <c r="C140" s="7" t="s">
        <v>177</v>
      </c>
      <c r="D140" s="7"/>
      <c r="E140" s="8">
        <v>5696000</v>
      </c>
      <c r="F140" s="9"/>
    </row>
    <row r="141" spans="1:6" ht="31.5" x14ac:dyDescent="0.25">
      <c r="A141" s="5">
        <f t="shared" si="3"/>
        <v>134</v>
      </c>
      <c r="B141" s="6" t="s">
        <v>140</v>
      </c>
      <c r="C141" s="7" t="s">
        <v>178</v>
      </c>
      <c r="D141" s="7"/>
      <c r="E141" s="8">
        <v>6121000</v>
      </c>
      <c r="F141" s="9"/>
    </row>
    <row r="142" spans="1:6" ht="31.5" x14ac:dyDescent="0.25">
      <c r="A142" s="5">
        <f t="shared" si="3"/>
        <v>135</v>
      </c>
      <c r="B142" s="6" t="s">
        <v>140</v>
      </c>
      <c r="C142" s="7" t="s">
        <v>179</v>
      </c>
      <c r="D142" s="7"/>
      <c r="E142" s="8">
        <v>300000</v>
      </c>
      <c r="F142" s="9"/>
    </row>
    <row r="143" spans="1:6" ht="31.5" x14ac:dyDescent="0.25">
      <c r="A143" s="5">
        <f t="shared" si="3"/>
        <v>136</v>
      </c>
      <c r="B143" s="6" t="s">
        <v>140</v>
      </c>
      <c r="C143" s="7" t="s">
        <v>180</v>
      </c>
      <c r="D143" s="7"/>
      <c r="E143" s="8">
        <v>6377000</v>
      </c>
      <c r="F143" s="9"/>
    </row>
    <row r="144" spans="1:6" ht="31.5" x14ac:dyDescent="0.25">
      <c r="A144" s="5">
        <f t="shared" si="3"/>
        <v>137</v>
      </c>
      <c r="B144" s="6" t="s">
        <v>140</v>
      </c>
      <c r="C144" s="7" t="s">
        <v>181</v>
      </c>
      <c r="D144" s="7"/>
      <c r="E144" s="8">
        <v>6653000</v>
      </c>
      <c r="F144" s="9"/>
    </row>
    <row r="145" spans="1:6" ht="31.5" x14ac:dyDescent="0.25">
      <c r="A145" s="5">
        <f t="shared" si="3"/>
        <v>138</v>
      </c>
      <c r="B145" s="6" t="s">
        <v>140</v>
      </c>
      <c r="C145" s="7" t="s">
        <v>182</v>
      </c>
      <c r="D145" s="7"/>
      <c r="E145" s="8">
        <v>560000</v>
      </c>
      <c r="F145" s="9"/>
    </row>
    <row r="146" spans="1:6" ht="31.5" x14ac:dyDescent="0.25">
      <c r="A146" s="5">
        <f t="shared" si="3"/>
        <v>139</v>
      </c>
      <c r="B146" s="6" t="s">
        <v>140</v>
      </c>
      <c r="C146" s="7" t="s">
        <v>183</v>
      </c>
      <c r="D146" s="7"/>
      <c r="E146" s="8">
        <v>5250000</v>
      </c>
      <c r="F146" s="9"/>
    </row>
    <row r="147" spans="1:6" x14ac:dyDescent="0.25">
      <c r="A147" s="5">
        <f t="shared" si="3"/>
        <v>140</v>
      </c>
      <c r="B147" s="6" t="s">
        <v>140</v>
      </c>
      <c r="C147" s="7" t="s">
        <v>184</v>
      </c>
      <c r="D147" s="7"/>
      <c r="E147" s="8">
        <v>987000</v>
      </c>
      <c r="F147" s="9"/>
    </row>
    <row r="148" spans="1:6" ht="31.5" x14ac:dyDescent="0.25">
      <c r="A148" s="5">
        <f t="shared" si="3"/>
        <v>141</v>
      </c>
      <c r="B148" s="6" t="s">
        <v>140</v>
      </c>
      <c r="C148" s="7" t="s">
        <v>185</v>
      </c>
      <c r="D148" s="7"/>
      <c r="E148" s="8">
        <v>16625265</v>
      </c>
      <c r="F148" s="9"/>
    </row>
    <row r="149" spans="1:6" ht="31.5" x14ac:dyDescent="0.25">
      <c r="A149" s="5">
        <f t="shared" si="3"/>
        <v>142</v>
      </c>
      <c r="B149" s="6" t="s">
        <v>140</v>
      </c>
      <c r="C149" s="7" t="s">
        <v>186</v>
      </c>
      <c r="D149" s="7"/>
      <c r="E149" s="8">
        <v>3059471</v>
      </c>
      <c r="F149" s="9"/>
    </row>
    <row r="150" spans="1:6" ht="31.5" x14ac:dyDescent="0.25">
      <c r="A150" s="5">
        <f t="shared" si="3"/>
        <v>143</v>
      </c>
      <c r="B150" s="6" t="s">
        <v>140</v>
      </c>
      <c r="C150" s="7" t="s">
        <v>187</v>
      </c>
      <c r="D150" s="7"/>
      <c r="E150" s="8">
        <v>3408347</v>
      </c>
      <c r="F150" s="9"/>
    </row>
    <row r="151" spans="1:6" ht="31.5" x14ac:dyDescent="0.25">
      <c r="A151" s="5">
        <f t="shared" si="3"/>
        <v>144</v>
      </c>
      <c r="B151" s="6" t="s">
        <v>140</v>
      </c>
      <c r="C151" s="7" t="s">
        <v>188</v>
      </c>
      <c r="D151" s="7"/>
      <c r="E151" s="8">
        <v>1110000</v>
      </c>
      <c r="F151" s="9"/>
    </row>
    <row r="152" spans="1:6" ht="47.25" x14ac:dyDescent="0.25">
      <c r="A152" s="5">
        <f t="shared" si="3"/>
        <v>145</v>
      </c>
      <c r="B152" s="6" t="s">
        <v>140</v>
      </c>
      <c r="C152" s="7" t="s">
        <v>189</v>
      </c>
      <c r="D152" s="7"/>
      <c r="E152" s="8">
        <v>8349821</v>
      </c>
      <c r="F152" s="9"/>
    </row>
    <row r="153" spans="1:6" ht="31.5" x14ac:dyDescent="0.25">
      <c r="A153" s="5">
        <f t="shared" si="3"/>
        <v>146</v>
      </c>
      <c r="B153" s="6" t="s">
        <v>140</v>
      </c>
      <c r="C153" s="7" t="s">
        <v>190</v>
      </c>
      <c r="D153" s="7"/>
      <c r="E153" s="8">
        <v>1530000</v>
      </c>
      <c r="F153" s="9"/>
    </row>
    <row r="154" spans="1:6" ht="31.5" x14ac:dyDescent="0.25">
      <c r="A154" s="5">
        <f t="shared" si="3"/>
        <v>147</v>
      </c>
      <c r="B154" s="6" t="s">
        <v>140</v>
      </c>
      <c r="C154" s="7" t="s">
        <v>191</v>
      </c>
      <c r="D154" s="7"/>
      <c r="E154" s="8">
        <v>2308000</v>
      </c>
      <c r="F154" s="9"/>
    </row>
    <row r="155" spans="1:6" ht="31.5" x14ac:dyDescent="0.25">
      <c r="A155" s="5">
        <f t="shared" si="3"/>
        <v>148</v>
      </c>
      <c r="B155" s="6" t="s">
        <v>140</v>
      </c>
      <c r="C155" s="7" t="s">
        <v>192</v>
      </c>
      <c r="D155" s="7"/>
      <c r="E155" s="8">
        <v>1470000</v>
      </c>
      <c r="F155" s="9"/>
    </row>
    <row r="156" spans="1:6" ht="31.5" x14ac:dyDescent="0.25">
      <c r="A156" s="5">
        <f t="shared" si="3"/>
        <v>149</v>
      </c>
      <c r="B156" s="6" t="s">
        <v>140</v>
      </c>
      <c r="C156" s="7" t="s">
        <v>193</v>
      </c>
      <c r="D156" s="7"/>
      <c r="E156" s="8">
        <v>1161000</v>
      </c>
      <c r="F156" s="9"/>
    </row>
    <row r="157" spans="1:6" ht="47.25" x14ac:dyDescent="0.25">
      <c r="A157" s="5">
        <f t="shared" si="3"/>
        <v>150</v>
      </c>
      <c r="B157" s="6" t="s">
        <v>140</v>
      </c>
      <c r="C157" s="7" t="s">
        <v>194</v>
      </c>
      <c r="D157" s="7"/>
      <c r="E157" s="8">
        <v>8555660</v>
      </c>
      <c r="F157" s="9"/>
    </row>
    <row r="158" spans="1:6" ht="31.5" x14ac:dyDescent="0.25">
      <c r="A158" s="5">
        <f t="shared" si="3"/>
        <v>151</v>
      </c>
      <c r="B158" s="6" t="s">
        <v>140</v>
      </c>
      <c r="C158" s="7" t="s">
        <v>195</v>
      </c>
      <c r="D158" s="7"/>
      <c r="E158" s="8">
        <v>3376642</v>
      </c>
      <c r="F158" s="9"/>
    </row>
    <row r="159" spans="1:6" ht="47.25" x14ac:dyDescent="0.25">
      <c r="A159" s="5">
        <f t="shared" si="3"/>
        <v>152</v>
      </c>
      <c r="B159" s="6" t="s">
        <v>140</v>
      </c>
      <c r="C159" s="7" t="s">
        <v>196</v>
      </c>
      <c r="D159" s="7"/>
      <c r="E159" s="8">
        <v>900000</v>
      </c>
      <c r="F159" s="9"/>
    </row>
    <row r="160" spans="1:6" ht="31.5" x14ac:dyDescent="0.25">
      <c r="A160" s="5">
        <f t="shared" si="3"/>
        <v>153</v>
      </c>
      <c r="B160" s="6" t="s">
        <v>140</v>
      </c>
      <c r="C160" s="7" t="s">
        <v>197</v>
      </c>
      <c r="D160" s="7"/>
      <c r="E160" s="8">
        <v>9420000</v>
      </c>
      <c r="F160" s="9"/>
    </row>
    <row r="161" spans="1:6" ht="47.25" x14ac:dyDescent="0.25">
      <c r="A161" s="5">
        <f t="shared" si="3"/>
        <v>154</v>
      </c>
      <c r="B161" s="6" t="s">
        <v>600</v>
      </c>
      <c r="C161" s="7" t="s">
        <v>618</v>
      </c>
      <c r="D161" s="7"/>
      <c r="E161" s="8">
        <v>5000000</v>
      </c>
      <c r="F161" s="9"/>
    </row>
    <row r="162" spans="1:6" ht="47.25" x14ac:dyDescent="0.25">
      <c r="A162" s="5">
        <f t="shared" si="3"/>
        <v>155</v>
      </c>
      <c r="B162" s="6" t="s">
        <v>2</v>
      </c>
      <c r="C162" s="7" t="s">
        <v>36</v>
      </c>
      <c r="D162" s="7" t="s">
        <v>77</v>
      </c>
      <c r="E162" s="8">
        <v>1000000</v>
      </c>
      <c r="F162" s="9"/>
    </row>
    <row r="163" spans="1:6" ht="31.5" x14ac:dyDescent="0.25">
      <c r="A163" s="5">
        <f t="shared" si="3"/>
        <v>156</v>
      </c>
      <c r="B163" s="6" t="s">
        <v>140</v>
      </c>
      <c r="C163" s="7" t="s">
        <v>450</v>
      </c>
      <c r="D163" s="7"/>
      <c r="E163" s="8">
        <v>1050000</v>
      </c>
      <c r="F163" s="9"/>
    </row>
    <row r="164" spans="1:6" ht="31.5" x14ac:dyDescent="0.25">
      <c r="A164" s="5">
        <f t="shared" si="3"/>
        <v>157</v>
      </c>
      <c r="B164" s="6" t="s">
        <v>140</v>
      </c>
      <c r="C164" s="7" t="s">
        <v>200</v>
      </c>
      <c r="D164" s="7"/>
      <c r="E164" s="8">
        <v>20939812</v>
      </c>
      <c r="F164" s="9"/>
    </row>
    <row r="165" spans="1:6" ht="31.5" x14ac:dyDescent="0.25">
      <c r="A165" s="5">
        <f t="shared" si="3"/>
        <v>158</v>
      </c>
      <c r="B165" s="6" t="s">
        <v>135</v>
      </c>
      <c r="C165" s="7" t="s">
        <v>201</v>
      </c>
      <c r="D165" s="7"/>
      <c r="E165" s="8">
        <v>3425000</v>
      </c>
      <c r="F165" s="9"/>
    </row>
    <row r="166" spans="1:6" ht="31.5" x14ac:dyDescent="0.25">
      <c r="A166" s="5">
        <f t="shared" si="3"/>
        <v>159</v>
      </c>
      <c r="B166" s="6" t="s">
        <v>135</v>
      </c>
      <c r="C166" s="7" t="s">
        <v>202</v>
      </c>
      <c r="D166" s="7"/>
      <c r="E166" s="8">
        <v>2273190</v>
      </c>
      <c r="F166" s="9"/>
    </row>
    <row r="167" spans="1:6" ht="31.5" x14ac:dyDescent="0.25">
      <c r="A167" s="5">
        <f t="shared" si="3"/>
        <v>160</v>
      </c>
      <c r="B167" s="6" t="s">
        <v>135</v>
      </c>
      <c r="C167" s="7" t="s">
        <v>203</v>
      </c>
      <c r="D167" s="7"/>
      <c r="E167" s="8">
        <v>1270000</v>
      </c>
      <c r="F167" s="9"/>
    </row>
    <row r="168" spans="1:6" ht="31.5" x14ac:dyDescent="0.25">
      <c r="A168" s="5">
        <f t="shared" si="3"/>
        <v>161</v>
      </c>
      <c r="B168" s="6" t="s">
        <v>135</v>
      </c>
      <c r="C168" s="7" t="s">
        <v>204</v>
      </c>
      <c r="D168" s="7"/>
      <c r="E168" s="8">
        <v>3206718</v>
      </c>
      <c r="F168" s="9"/>
    </row>
    <row r="169" spans="1:6" ht="31.5" x14ac:dyDescent="0.25">
      <c r="A169" s="5">
        <f t="shared" si="3"/>
        <v>162</v>
      </c>
      <c r="B169" s="6" t="s">
        <v>99</v>
      </c>
      <c r="C169" s="7" t="s">
        <v>88</v>
      </c>
      <c r="D169" s="7" t="s">
        <v>89</v>
      </c>
      <c r="E169" s="8">
        <v>1000000</v>
      </c>
      <c r="F169" s="9"/>
    </row>
    <row r="170" spans="1:6" ht="31.5" x14ac:dyDescent="0.25">
      <c r="A170" s="5">
        <f t="shared" si="3"/>
        <v>163</v>
      </c>
      <c r="B170" s="6" t="s">
        <v>135</v>
      </c>
      <c r="C170" s="7" t="s">
        <v>205</v>
      </c>
      <c r="D170" s="7"/>
      <c r="E170" s="8">
        <v>1162000</v>
      </c>
      <c r="F170" s="9"/>
    </row>
    <row r="171" spans="1:6" x14ac:dyDescent="0.25">
      <c r="A171" s="5">
        <f t="shared" si="3"/>
        <v>164</v>
      </c>
      <c r="B171" s="6" t="s">
        <v>135</v>
      </c>
      <c r="C171" s="7" t="s">
        <v>206</v>
      </c>
      <c r="D171" s="7"/>
      <c r="E171" s="8">
        <v>12765379</v>
      </c>
      <c r="F171" s="9"/>
    </row>
    <row r="172" spans="1:6" x14ac:dyDescent="0.25">
      <c r="A172" s="5">
        <f t="shared" si="3"/>
        <v>165</v>
      </c>
      <c r="B172" s="6" t="s">
        <v>135</v>
      </c>
      <c r="C172" s="7" t="s">
        <v>207</v>
      </c>
      <c r="D172" s="7"/>
      <c r="E172" s="8">
        <v>6630000</v>
      </c>
      <c r="F172" s="9"/>
    </row>
    <row r="173" spans="1:6" x14ac:dyDescent="0.25">
      <c r="A173" s="5">
        <f t="shared" si="3"/>
        <v>166</v>
      </c>
      <c r="B173" s="6" t="s">
        <v>135</v>
      </c>
      <c r="C173" s="7" t="s">
        <v>208</v>
      </c>
      <c r="D173" s="7"/>
      <c r="E173" s="8">
        <v>3772000</v>
      </c>
      <c r="F173" s="9"/>
    </row>
    <row r="174" spans="1:6" ht="31.5" x14ac:dyDescent="0.25">
      <c r="A174" s="5">
        <f t="shared" si="3"/>
        <v>167</v>
      </c>
      <c r="B174" s="6" t="s">
        <v>135</v>
      </c>
      <c r="C174" s="7" t="s">
        <v>209</v>
      </c>
      <c r="D174" s="7"/>
      <c r="E174" s="8">
        <v>63364088</v>
      </c>
      <c r="F174" s="9"/>
    </row>
    <row r="175" spans="1:6" x14ac:dyDescent="0.25">
      <c r="A175" s="5">
        <f t="shared" si="3"/>
        <v>168</v>
      </c>
      <c r="B175" s="6" t="s">
        <v>775</v>
      </c>
      <c r="C175" s="7" t="s">
        <v>682</v>
      </c>
      <c r="D175" s="7"/>
      <c r="E175" s="8">
        <v>5000000</v>
      </c>
      <c r="F175" s="9"/>
    </row>
    <row r="176" spans="1:6" ht="31.5" x14ac:dyDescent="0.25">
      <c r="A176" s="5">
        <f t="shared" si="3"/>
        <v>169</v>
      </c>
      <c r="B176" s="6" t="s">
        <v>279</v>
      </c>
      <c r="C176" s="7" t="s">
        <v>213</v>
      </c>
      <c r="D176" s="7"/>
      <c r="E176" s="8">
        <v>37100000</v>
      </c>
      <c r="F176" s="9"/>
    </row>
    <row r="177" spans="1:6" ht="31.5" x14ac:dyDescent="0.25">
      <c r="A177" s="5">
        <f t="shared" si="3"/>
        <v>170</v>
      </c>
      <c r="B177" s="6" t="s">
        <v>718</v>
      </c>
      <c r="C177" s="7" t="s">
        <v>722</v>
      </c>
      <c r="D177" s="7"/>
      <c r="E177" s="8">
        <v>5000000</v>
      </c>
      <c r="F177" s="9"/>
    </row>
    <row r="178" spans="1:6" ht="31.5" x14ac:dyDescent="0.25">
      <c r="A178" s="5">
        <f t="shared" si="3"/>
        <v>171</v>
      </c>
      <c r="B178" s="6" t="s">
        <v>279</v>
      </c>
      <c r="C178" s="7" t="s">
        <v>217</v>
      </c>
      <c r="D178" s="7"/>
      <c r="E178" s="8">
        <v>20000000</v>
      </c>
      <c r="F178" s="9"/>
    </row>
    <row r="179" spans="1:6" ht="31.5" x14ac:dyDescent="0.25">
      <c r="A179" s="5">
        <f t="shared" si="3"/>
        <v>172</v>
      </c>
      <c r="B179" s="6" t="s">
        <v>218</v>
      </c>
      <c r="C179" s="7" t="s">
        <v>219</v>
      </c>
      <c r="D179" s="7"/>
      <c r="E179" s="8">
        <v>4014000</v>
      </c>
      <c r="F179" s="9"/>
    </row>
    <row r="180" spans="1:6" ht="31.5" x14ac:dyDescent="0.25">
      <c r="A180" s="5">
        <f t="shared" si="3"/>
        <v>173</v>
      </c>
      <c r="B180" s="6" t="s">
        <v>218</v>
      </c>
      <c r="C180" s="7" t="s">
        <v>220</v>
      </c>
      <c r="D180" s="7"/>
      <c r="E180" s="8">
        <v>4122000</v>
      </c>
      <c r="F180" s="9"/>
    </row>
    <row r="181" spans="1:6" ht="31.5" x14ac:dyDescent="0.25">
      <c r="A181" s="5">
        <f t="shared" si="3"/>
        <v>174</v>
      </c>
      <c r="B181" s="6" t="s">
        <v>218</v>
      </c>
      <c r="C181" s="7" t="s">
        <v>221</v>
      </c>
      <c r="D181" s="7"/>
      <c r="E181" s="8">
        <v>4694000</v>
      </c>
      <c r="F181" s="9"/>
    </row>
    <row r="182" spans="1:6" ht="31.5" x14ac:dyDescent="0.25">
      <c r="A182" s="5">
        <f t="shared" si="3"/>
        <v>175</v>
      </c>
      <c r="B182" s="6" t="s">
        <v>218</v>
      </c>
      <c r="C182" s="7" t="s">
        <v>222</v>
      </c>
      <c r="D182" s="7"/>
      <c r="E182" s="8">
        <v>5699700</v>
      </c>
      <c r="F182" s="9"/>
    </row>
    <row r="183" spans="1:6" ht="31.5" x14ac:dyDescent="0.25">
      <c r="A183" s="5">
        <f t="shared" si="3"/>
        <v>176</v>
      </c>
      <c r="B183" s="6" t="s">
        <v>280</v>
      </c>
      <c r="C183" s="7" t="s">
        <v>223</v>
      </c>
      <c r="D183" s="7"/>
      <c r="E183" s="8">
        <v>750000</v>
      </c>
      <c r="F183" s="9"/>
    </row>
    <row r="184" spans="1:6" ht="31.5" x14ac:dyDescent="0.25">
      <c r="A184" s="5">
        <f t="shared" si="3"/>
        <v>177</v>
      </c>
      <c r="B184" s="6" t="s">
        <v>280</v>
      </c>
      <c r="C184" s="7" t="s">
        <v>224</v>
      </c>
      <c r="D184" s="7"/>
      <c r="E184" s="8">
        <v>1811000</v>
      </c>
      <c r="F184" s="9"/>
    </row>
    <row r="185" spans="1:6" ht="31.5" x14ac:dyDescent="0.25">
      <c r="A185" s="5">
        <f t="shared" si="3"/>
        <v>178</v>
      </c>
      <c r="B185" s="6" t="s">
        <v>218</v>
      </c>
      <c r="C185" s="7" t="s">
        <v>225</v>
      </c>
      <c r="D185" s="7"/>
      <c r="E185" s="8">
        <v>3371000</v>
      </c>
      <c r="F185" s="9"/>
    </row>
    <row r="186" spans="1:6" ht="31.5" x14ac:dyDescent="0.25">
      <c r="A186" s="5">
        <f t="shared" si="3"/>
        <v>179</v>
      </c>
      <c r="B186" s="6" t="s">
        <v>218</v>
      </c>
      <c r="C186" s="7" t="s">
        <v>226</v>
      </c>
      <c r="D186" s="7"/>
      <c r="E186" s="8">
        <v>2765000</v>
      </c>
      <c r="F186" s="9"/>
    </row>
    <row r="187" spans="1:6" ht="31.5" x14ac:dyDescent="0.25">
      <c r="A187" s="5">
        <f t="shared" si="3"/>
        <v>180</v>
      </c>
      <c r="B187" s="6" t="s">
        <v>218</v>
      </c>
      <c r="C187" s="7" t="s">
        <v>227</v>
      </c>
      <c r="D187" s="7"/>
      <c r="E187" s="8">
        <v>2565000</v>
      </c>
      <c r="F187" s="9"/>
    </row>
    <row r="188" spans="1:6" x14ac:dyDescent="0.25">
      <c r="A188" s="5">
        <f t="shared" si="3"/>
        <v>181</v>
      </c>
      <c r="B188" s="6" t="s">
        <v>218</v>
      </c>
      <c r="C188" s="7" t="s">
        <v>228</v>
      </c>
      <c r="D188" s="7"/>
      <c r="E188" s="8">
        <v>12610000</v>
      </c>
      <c r="F188" s="9"/>
    </row>
    <row r="189" spans="1:6" x14ac:dyDescent="0.25">
      <c r="A189" s="5">
        <f t="shared" si="3"/>
        <v>182</v>
      </c>
      <c r="B189" s="6" t="s">
        <v>218</v>
      </c>
      <c r="C189" s="7" t="s">
        <v>228</v>
      </c>
      <c r="D189" s="7"/>
      <c r="E189" s="8">
        <v>12932000</v>
      </c>
      <c r="F189" s="9"/>
    </row>
    <row r="190" spans="1:6" ht="31.5" x14ac:dyDescent="0.25">
      <c r="A190" s="5">
        <f t="shared" si="3"/>
        <v>183</v>
      </c>
      <c r="B190" s="6" t="s">
        <v>218</v>
      </c>
      <c r="C190" s="7" t="s">
        <v>229</v>
      </c>
      <c r="D190" s="7"/>
      <c r="E190" s="8">
        <v>538000</v>
      </c>
      <c r="F190" s="9"/>
    </row>
    <row r="191" spans="1:6" ht="31.5" x14ac:dyDescent="0.25">
      <c r="A191" s="5">
        <f t="shared" si="3"/>
        <v>184</v>
      </c>
      <c r="B191" s="6" t="s">
        <v>218</v>
      </c>
      <c r="C191" s="7" t="s">
        <v>230</v>
      </c>
      <c r="D191" s="7"/>
      <c r="E191" s="8">
        <v>1740000</v>
      </c>
      <c r="F191" s="9"/>
    </row>
    <row r="192" spans="1:6" ht="31.5" x14ac:dyDescent="0.25">
      <c r="A192" s="5">
        <f t="shared" si="3"/>
        <v>185</v>
      </c>
      <c r="B192" s="6" t="s">
        <v>218</v>
      </c>
      <c r="C192" s="7" t="s">
        <v>231</v>
      </c>
      <c r="D192" s="7"/>
      <c r="E192" s="8">
        <v>1650000</v>
      </c>
      <c r="F192" s="9"/>
    </row>
    <row r="193" spans="1:6" ht="31.5" x14ac:dyDescent="0.25">
      <c r="A193" s="5">
        <f t="shared" si="3"/>
        <v>186</v>
      </c>
      <c r="B193" s="6" t="s">
        <v>218</v>
      </c>
      <c r="C193" s="7" t="s">
        <v>232</v>
      </c>
      <c r="D193" s="7"/>
      <c r="E193" s="8">
        <v>6627000</v>
      </c>
      <c r="F193" s="9"/>
    </row>
    <row r="194" spans="1:6" ht="31.5" x14ac:dyDescent="0.25">
      <c r="A194" s="5">
        <f t="shared" si="3"/>
        <v>187</v>
      </c>
      <c r="B194" s="6" t="s">
        <v>218</v>
      </c>
      <c r="C194" s="7" t="s">
        <v>233</v>
      </c>
      <c r="D194" s="7"/>
      <c r="E194" s="8">
        <v>4676000</v>
      </c>
      <c r="F194" s="9"/>
    </row>
    <row r="195" spans="1:6" ht="31.5" x14ac:dyDescent="0.25">
      <c r="A195" s="5">
        <f t="shared" si="3"/>
        <v>188</v>
      </c>
      <c r="B195" s="6" t="s">
        <v>218</v>
      </c>
      <c r="C195" s="7" t="s">
        <v>234</v>
      </c>
      <c r="D195" s="7"/>
      <c r="E195" s="8">
        <v>7120000</v>
      </c>
      <c r="F195" s="9"/>
    </row>
    <row r="196" spans="1:6" ht="31.5" x14ac:dyDescent="0.25">
      <c r="A196" s="5">
        <f t="shared" si="3"/>
        <v>189</v>
      </c>
      <c r="B196" s="6" t="s">
        <v>218</v>
      </c>
      <c r="C196" s="7" t="s">
        <v>235</v>
      </c>
      <c r="D196" s="7"/>
      <c r="E196" s="8">
        <v>2400000</v>
      </c>
      <c r="F196" s="9"/>
    </row>
    <row r="197" spans="1:6" ht="31.5" x14ac:dyDescent="0.25">
      <c r="A197" s="5">
        <f t="shared" si="3"/>
        <v>190</v>
      </c>
      <c r="B197" s="6" t="s">
        <v>218</v>
      </c>
      <c r="C197" s="7" t="s">
        <v>236</v>
      </c>
      <c r="D197" s="7"/>
      <c r="E197" s="8">
        <v>4639000</v>
      </c>
      <c r="F197" s="9"/>
    </row>
    <row r="198" spans="1:6" ht="31.5" x14ac:dyDescent="0.25">
      <c r="A198" s="5">
        <f t="shared" si="3"/>
        <v>191</v>
      </c>
      <c r="B198" s="6" t="s">
        <v>218</v>
      </c>
      <c r="C198" s="7" t="s">
        <v>237</v>
      </c>
      <c r="D198" s="7"/>
      <c r="E198" s="8">
        <v>898000</v>
      </c>
      <c r="F198" s="9"/>
    </row>
    <row r="199" spans="1:6" ht="31.5" x14ac:dyDescent="0.25">
      <c r="A199" s="5">
        <f t="shared" si="3"/>
        <v>192</v>
      </c>
      <c r="B199" s="6" t="s">
        <v>218</v>
      </c>
      <c r="C199" s="7" t="s">
        <v>238</v>
      </c>
      <c r="D199" s="7"/>
      <c r="E199" s="8">
        <v>1189517</v>
      </c>
      <c r="F199" s="9"/>
    </row>
    <row r="200" spans="1:6" x14ac:dyDescent="0.25">
      <c r="A200" s="5">
        <f t="shared" si="3"/>
        <v>193</v>
      </c>
      <c r="B200" s="6" t="s">
        <v>218</v>
      </c>
      <c r="C200" s="7" t="s">
        <v>239</v>
      </c>
      <c r="D200" s="7"/>
      <c r="E200" s="8">
        <v>7512300</v>
      </c>
      <c r="F200" s="9"/>
    </row>
    <row r="201" spans="1:6" x14ac:dyDescent="0.25">
      <c r="A201" s="5">
        <f t="shared" si="3"/>
        <v>194</v>
      </c>
      <c r="B201" s="6" t="s">
        <v>281</v>
      </c>
      <c r="C201" s="7" t="s">
        <v>240</v>
      </c>
      <c r="D201" s="7"/>
      <c r="E201" s="8">
        <v>3000000</v>
      </c>
      <c r="F201" s="9"/>
    </row>
    <row r="202" spans="1:6" x14ac:dyDescent="0.25">
      <c r="A202" s="5">
        <f t="shared" si="3"/>
        <v>195</v>
      </c>
      <c r="B202" s="6" t="s">
        <v>281</v>
      </c>
      <c r="C202" s="7" t="s">
        <v>241</v>
      </c>
      <c r="D202" s="7"/>
      <c r="E202" s="8">
        <v>3000000</v>
      </c>
      <c r="F202" s="9"/>
    </row>
    <row r="203" spans="1:6" x14ac:dyDescent="0.25">
      <c r="A203" s="5">
        <f t="shared" ref="A203:A266" si="4">A202+1</f>
        <v>196</v>
      </c>
      <c r="B203" s="6" t="s">
        <v>281</v>
      </c>
      <c r="C203" s="7" t="s">
        <v>242</v>
      </c>
      <c r="D203" s="7"/>
      <c r="E203" s="8">
        <v>1000000</v>
      </c>
      <c r="F203" s="9"/>
    </row>
    <row r="204" spans="1:6" x14ac:dyDescent="0.25">
      <c r="A204" s="5">
        <f t="shared" si="4"/>
        <v>197</v>
      </c>
      <c r="B204" s="6" t="s">
        <v>583</v>
      </c>
      <c r="C204" s="7" t="s">
        <v>595</v>
      </c>
      <c r="D204" s="7"/>
      <c r="E204" s="8">
        <v>5691780</v>
      </c>
      <c r="F204" s="9"/>
    </row>
    <row r="205" spans="1:6" ht="31.5" x14ac:dyDescent="0.25">
      <c r="A205" s="5">
        <f t="shared" si="4"/>
        <v>198</v>
      </c>
      <c r="B205" s="6" t="s">
        <v>243</v>
      </c>
      <c r="C205" s="7" t="s">
        <v>245</v>
      </c>
      <c r="D205" s="7"/>
      <c r="E205" s="8">
        <v>1217000</v>
      </c>
      <c r="F205" s="9"/>
    </row>
    <row r="206" spans="1:6" ht="31.5" x14ac:dyDescent="0.25">
      <c r="A206" s="5">
        <f t="shared" si="4"/>
        <v>199</v>
      </c>
      <c r="B206" s="6" t="s">
        <v>243</v>
      </c>
      <c r="C206" s="7" t="s">
        <v>246</v>
      </c>
      <c r="D206" s="7"/>
      <c r="E206" s="8">
        <v>673000</v>
      </c>
      <c r="F206" s="9"/>
    </row>
    <row r="207" spans="1:6" x14ac:dyDescent="0.25">
      <c r="A207" s="5">
        <f t="shared" si="4"/>
        <v>200</v>
      </c>
      <c r="B207" s="6" t="s">
        <v>243</v>
      </c>
      <c r="C207" s="7" t="s">
        <v>247</v>
      </c>
      <c r="D207" s="7"/>
      <c r="E207" s="8">
        <v>4599000</v>
      </c>
      <c r="F207" s="9"/>
    </row>
    <row r="208" spans="1:6" ht="31.5" x14ac:dyDescent="0.25">
      <c r="A208" s="5">
        <f t="shared" si="4"/>
        <v>201</v>
      </c>
      <c r="B208" s="6" t="s">
        <v>243</v>
      </c>
      <c r="C208" s="7" t="s">
        <v>248</v>
      </c>
      <c r="D208" s="7"/>
      <c r="E208" s="8">
        <v>7674000</v>
      </c>
      <c r="F208" s="9"/>
    </row>
    <row r="209" spans="1:6" ht="31.5" x14ac:dyDescent="0.25">
      <c r="A209" s="5">
        <f t="shared" si="4"/>
        <v>202</v>
      </c>
      <c r="B209" s="6" t="s">
        <v>243</v>
      </c>
      <c r="C209" s="7" t="s">
        <v>249</v>
      </c>
      <c r="D209" s="7"/>
      <c r="E209" s="8">
        <v>5430000</v>
      </c>
      <c r="F209" s="9"/>
    </row>
    <row r="210" spans="1:6" ht="31.5" x14ac:dyDescent="0.25">
      <c r="A210" s="5">
        <f t="shared" si="4"/>
        <v>203</v>
      </c>
      <c r="B210" s="6" t="s">
        <v>243</v>
      </c>
      <c r="C210" s="7" t="s">
        <v>250</v>
      </c>
      <c r="D210" s="7"/>
      <c r="E210" s="8">
        <v>3556000</v>
      </c>
      <c r="F210" s="9"/>
    </row>
    <row r="211" spans="1:6" ht="31.5" x14ac:dyDescent="0.25">
      <c r="A211" s="5">
        <f t="shared" si="4"/>
        <v>204</v>
      </c>
      <c r="B211" s="6" t="s">
        <v>243</v>
      </c>
      <c r="C211" s="7" t="s">
        <v>251</v>
      </c>
      <c r="D211" s="7"/>
      <c r="E211" s="8">
        <v>2361000</v>
      </c>
      <c r="F211" s="9"/>
    </row>
    <row r="212" spans="1:6" ht="31.5" x14ac:dyDescent="0.25">
      <c r="A212" s="5">
        <f t="shared" si="4"/>
        <v>205</v>
      </c>
      <c r="B212" s="6" t="s">
        <v>243</v>
      </c>
      <c r="C212" s="7" t="s">
        <v>252</v>
      </c>
      <c r="D212" s="7"/>
      <c r="E212" s="8">
        <v>10822000</v>
      </c>
      <c r="F212" s="9"/>
    </row>
    <row r="213" spans="1:6" ht="31.5" x14ac:dyDescent="0.25">
      <c r="A213" s="5">
        <f t="shared" si="4"/>
        <v>206</v>
      </c>
      <c r="B213" s="6" t="s">
        <v>243</v>
      </c>
      <c r="C213" s="7" t="s">
        <v>253</v>
      </c>
      <c r="D213" s="7"/>
      <c r="E213" s="8">
        <v>2915000</v>
      </c>
      <c r="F213" s="9"/>
    </row>
    <row r="214" spans="1:6" ht="31.5" x14ac:dyDescent="0.25">
      <c r="A214" s="5">
        <f t="shared" si="4"/>
        <v>207</v>
      </c>
      <c r="B214" s="6" t="s">
        <v>243</v>
      </c>
      <c r="C214" s="7" t="s">
        <v>254</v>
      </c>
      <c r="D214" s="7"/>
      <c r="E214" s="8">
        <v>806000</v>
      </c>
      <c r="F214" s="9"/>
    </row>
    <row r="215" spans="1:6" ht="31.5" x14ac:dyDescent="0.25">
      <c r="A215" s="5">
        <f t="shared" si="4"/>
        <v>208</v>
      </c>
      <c r="B215" s="6" t="s">
        <v>243</v>
      </c>
      <c r="C215" s="7" t="s">
        <v>255</v>
      </c>
      <c r="D215" s="7"/>
      <c r="E215" s="8">
        <v>6060127</v>
      </c>
      <c r="F215" s="9"/>
    </row>
    <row r="216" spans="1:6" ht="31.5" x14ac:dyDescent="0.25">
      <c r="A216" s="5">
        <f t="shared" si="4"/>
        <v>209</v>
      </c>
      <c r="B216" s="6" t="s">
        <v>509</v>
      </c>
      <c r="C216" s="7" t="s">
        <v>531</v>
      </c>
      <c r="D216" s="7"/>
      <c r="E216" s="8">
        <v>7652000</v>
      </c>
      <c r="F216" s="9"/>
    </row>
    <row r="217" spans="1:6" ht="31.5" x14ac:dyDescent="0.25">
      <c r="A217" s="5">
        <f t="shared" si="4"/>
        <v>210</v>
      </c>
      <c r="B217" s="6" t="s">
        <v>243</v>
      </c>
      <c r="C217" s="7" t="s">
        <v>257</v>
      </c>
      <c r="D217" s="7"/>
      <c r="E217" s="8">
        <v>1630000</v>
      </c>
      <c r="F217" s="9"/>
    </row>
    <row r="218" spans="1:6" ht="31.5" x14ac:dyDescent="0.25">
      <c r="A218" s="5">
        <f t="shared" si="4"/>
        <v>211</v>
      </c>
      <c r="B218" s="6" t="s">
        <v>243</v>
      </c>
      <c r="C218" s="7" t="s">
        <v>258</v>
      </c>
      <c r="D218" s="7"/>
      <c r="E218" s="8">
        <v>931000</v>
      </c>
      <c r="F218" s="9"/>
    </row>
    <row r="219" spans="1:6" x14ac:dyDescent="0.25">
      <c r="A219" s="5">
        <f t="shared" si="4"/>
        <v>212</v>
      </c>
      <c r="B219" s="6" t="s">
        <v>243</v>
      </c>
      <c r="C219" s="7" t="s">
        <v>259</v>
      </c>
      <c r="D219" s="7"/>
      <c r="E219" s="8">
        <v>614000</v>
      </c>
      <c r="F219" s="9"/>
    </row>
    <row r="220" spans="1:6" ht="31.5" x14ac:dyDescent="0.25">
      <c r="A220" s="5">
        <f t="shared" si="4"/>
        <v>213</v>
      </c>
      <c r="B220" s="6" t="s">
        <v>243</v>
      </c>
      <c r="C220" s="7" t="s">
        <v>260</v>
      </c>
      <c r="D220" s="7"/>
      <c r="E220" s="8">
        <v>11102000</v>
      </c>
      <c r="F220" s="9"/>
    </row>
    <row r="221" spans="1:6" ht="31.5" x14ac:dyDescent="0.25">
      <c r="A221" s="5">
        <f t="shared" si="4"/>
        <v>214</v>
      </c>
      <c r="B221" s="6" t="s">
        <v>243</v>
      </c>
      <c r="C221" s="7" t="s">
        <v>261</v>
      </c>
      <c r="D221" s="7"/>
      <c r="E221" s="8">
        <v>25919543</v>
      </c>
      <c r="F221" s="9"/>
    </row>
    <row r="222" spans="1:6" ht="31.5" x14ac:dyDescent="0.25">
      <c r="A222" s="5">
        <f t="shared" si="4"/>
        <v>215</v>
      </c>
      <c r="B222" s="6" t="s">
        <v>243</v>
      </c>
      <c r="C222" s="7" t="s">
        <v>278</v>
      </c>
      <c r="D222" s="7" t="s">
        <v>277</v>
      </c>
      <c r="E222" s="8">
        <v>2000000</v>
      </c>
      <c r="F222" s="9"/>
    </row>
    <row r="223" spans="1:6" ht="31.5" x14ac:dyDescent="0.25">
      <c r="A223" s="5">
        <f t="shared" si="4"/>
        <v>216</v>
      </c>
      <c r="B223" s="6" t="s">
        <v>243</v>
      </c>
      <c r="C223" s="7" t="s">
        <v>262</v>
      </c>
      <c r="D223" s="7"/>
      <c r="E223" s="8">
        <v>6353000</v>
      </c>
      <c r="F223" s="9"/>
    </row>
    <row r="224" spans="1:6" ht="31.5" x14ac:dyDescent="0.25">
      <c r="A224" s="5">
        <f t="shared" si="4"/>
        <v>217</v>
      </c>
      <c r="B224" s="6" t="s">
        <v>243</v>
      </c>
      <c r="C224" s="7" t="s">
        <v>263</v>
      </c>
      <c r="D224" s="7"/>
      <c r="E224" s="8">
        <v>4905925</v>
      </c>
      <c r="F224" s="9"/>
    </row>
    <row r="225" spans="1:6" ht="31.5" x14ac:dyDescent="0.25">
      <c r="A225" s="5">
        <f t="shared" si="4"/>
        <v>218</v>
      </c>
      <c r="B225" s="6" t="s">
        <v>243</v>
      </c>
      <c r="C225" s="7" t="s">
        <v>264</v>
      </c>
      <c r="D225" s="7"/>
      <c r="E225" s="8">
        <v>6771000</v>
      </c>
      <c r="F225" s="9"/>
    </row>
    <row r="226" spans="1:6" ht="31.5" x14ac:dyDescent="0.25">
      <c r="A226" s="5">
        <f t="shared" si="4"/>
        <v>219</v>
      </c>
      <c r="B226" s="6" t="s">
        <v>243</v>
      </c>
      <c r="C226" s="7" t="s">
        <v>265</v>
      </c>
      <c r="D226" s="7"/>
      <c r="E226" s="8">
        <v>7222000</v>
      </c>
      <c r="F226" s="9"/>
    </row>
    <row r="227" spans="1:6" ht="31.5" x14ac:dyDescent="0.25">
      <c r="A227" s="5">
        <f t="shared" si="4"/>
        <v>220</v>
      </c>
      <c r="B227" s="6" t="s">
        <v>243</v>
      </c>
      <c r="C227" s="7" t="s">
        <v>266</v>
      </c>
      <c r="D227" s="7"/>
      <c r="E227" s="8">
        <v>3471846</v>
      </c>
      <c r="F227" s="9"/>
    </row>
    <row r="228" spans="1:6" ht="47.25" x14ac:dyDescent="0.25">
      <c r="A228" s="5">
        <f t="shared" si="4"/>
        <v>221</v>
      </c>
      <c r="B228" s="6" t="s">
        <v>243</v>
      </c>
      <c r="C228" s="7" t="s">
        <v>267</v>
      </c>
      <c r="D228" s="7"/>
      <c r="E228" s="8">
        <v>2165000</v>
      </c>
      <c r="F228" s="9"/>
    </row>
    <row r="229" spans="1:6" ht="31.5" x14ac:dyDescent="0.25">
      <c r="A229" s="5">
        <f t="shared" si="4"/>
        <v>222</v>
      </c>
      <c r="B229" s="6" t="s">
        <v>243</v>
      </c>
      <c r="C229" s="7" t="s">
        <v>268</v>
      </c>
      <c r="D229" s="7"/>
      <c r="E229" s="8">
        <v>2770000</v>
      </c>
      <c r="F229" s="9"/>
    </row>
    <row r="230" spans="1:6" ht="31.5" x14ac:dyDescent="0.25">
      <c r="A230" s="5">
        <f t="shared" si="4"/>
        <v>223</v>
      </c>
      <c r="B230" s="6" t="s">
        <v>243</v>
      </c>
      <c r="C230" s="7" t="s">
        <v>269</v>
      </c>
      <c r="D230" s="7"/>
      <c r="E230" s="8">
        <v>1230000</v>
      </c>
      <c r="F230" s="9"/>
    </row>
    <row r="231" spans="1:6" ht="31.5" x14ac:dyDescent="0.25">
      <c r="A231" s="5">
        <f t="shared" si="4"/>
        <v>224</v>
      </c>
      <c r="B231" s="6" t="s">
        <v>243</v>
      </c>
      <c r="C231" s="7" t="s">
        <v>270</v>
      </c>
      <c r="D231" s="7"/>
      <c r="E231" s="8">
        <v>4681000</v>
      </c>
      <c r="F231" s="9"/>
    </row>
    <row r="232" spans="1:6" ht="31.5" x14ac:dyDescent="0.25">
      <c r="A232" s="5">
        <f t="shared" si="4"/>
        <v>225</v>
      </c>
      <c r="B232" s="6" t="s">
        <v>243</v>
      </c>
      <c r="C232" s="7" t="s">
        <v>271</v>
      </c>
      <c r="D232" s="7"/>
      <c r="E232" s="8">
        <v>3645000</v>
      </c>
      <c r="F232" s="9"/>
    </row>
    <row r="233" spans="1:6" ht="31.5" x14ac:dyDescent="0.25">
      <c r="A233" s="5">
        <f t="shared" si="4"/>
        <v>226</v>
      </c>
      <c r="B233" s="6" t="s">
        <v>140</v>
      </c>
      <c r="C233" s="7" t="s">
        <v>199</v>
      </c>
      <c r="D233" s="7" t="s">
        <v>210</v>
      </c>
      <c r="E233" s="8">
        <v>1000000</v>
      </c>
      <c r="F233" s="9"/>
    </row>
    <row r="234" spans="1:6" ht="31.5" x14ac:dyDescent="0.25">
      <c r="A234" s="5">
        <f t="shared" si="4"/>
        <v>227</v>
      </c>
      <c r="B234" s="6" t="s">
        <v>243</v>
      </c>
      <c r="C234" s="7" t="s">
        <v>272</v>
      </c>
      <c r="D234" s="7"/>
      <c r="E234" s="8">
        <v>4169000</v>
      </c>
      <c r="F234" s="9"/>
    </row>
    <row r="235" spans="1:6" ht="31.5" x14ac:dyDescent="0.25">
      <c r="A235" s="5">
        <f t="shared" si="4"/>
        <v>228</v>
      </c>
      <c r="B235" s="6" t="s">
        <v>243</v>
      </c>
      <c r="C235" s="7" t="s">
        <v>273</v>
      </c>
      <c r="D235" s="7"/>
      <c r="E235" s="8">
        <v>3454813</v>
      </c>
      <c r="F235" s="9"/>
    </row>
    <row r="236" spans="1:6" ht="31.5" x14ac:dyDescent="0.25">
      <c r="A236" s="5">
        <f t="shared" si="4"/>
        <v>229</v>
      </c>
      <c r="B236" s="6" t="s">
        <v>243</v>
      </c>
      <c r="C236" s="7" t="s">
        <v>274</v>
      </c>
      <c r="D236" s="7"/>
      <c r="E236" s="8">
        <v>10169520</v>
      </c>
      <c r="F236" s="9"/>
    </row>
    <row r="237" spans="1:6" x14ac:dyDescent="0.25">
      <c r="A237" s="5">
        <f t="shared" si="4"/>
        <v>230</v>
      </c>
      <c r="B237" s="6" t="s">
        <v>281</v>
      </c>
      <c r="C237" s="7" t="s">
        <v>143</v>
      </c>
      <c r="D237" s="7"/>
      <c r="E237" s="8">
        <v>17881000</v>
      </c>
      <c r="F237" s="9"/>
    </row>
    <row r="238" spans="1:6" x14ac:dyDescent="0.25">
      <c r="A238" s="5">
        <f t="shared" si="4"/>
        <v>231</v>
      </c>
      <c r="B238" s="6" t="s">
        <v>281</v>
      </c>
      <c r="C238" s="7" t="s">
        <v>228</v>
      </c>
      <c r="D238" s="7"/>
      <c r="E238" s="8">
        <v>10911000</v>
      </c>
      <c r="F238" s="9"/>
    </row>
    <row r="239" spans="1:6" ht="31.5" x14ac:dyDescent="0.25">
      <c r="A239" s="5">
        <f t="shared" si="4"/>
        <v>232</v>
      </c>
      <c r="B239" s="6" t="s">
        <v>281</v>
      </c>
      <c r="C239" s="7" t="s">
        <v>282</v>
      </c>
      <c r="D239" s="7"/>
      <c r="E239" s="8">
        <v>2879533</v>
      </c>
      <c r="F239" s="9"/>
    </row>
    <row r="240" spans="1:6" x14ac:dyDescent="0.25">
      <c r="A240" s="5">
        <f t="shared" si="4"/>
        <v>233</v>
      </c>
      <c r="B240" s="6" t="s">
        <v>281</v>
      </c>
      <c r="C240" s="7" t="s">
        <v>283</v>
      </c>
      <c r="D240" s="7"/>
      <c r="E240" s="8">
        <v>115000000</v>
      </c>
      <c r="F240" s="9"/>
    </row>
    <row r="241" spans="1:6" ht="31.5" x14ac:dyDescent="0.25">
      <c r="A241" s="5">
        <f t="shared" si="4"/>
        <v>234</v>
      </c>
      <c r="B241" s="6" t="s">
        <v>281</v>
      </c>
      <c r="C241" s="7" t="s">
        <v>284</v>
      </c>
      <c r="D241" s="7"/>
      <c r="E241" s="8">
        <v>10997500</v>
      </c>
      <c r="F241" s="9"/>
    </row>
    <row r="242" spans="1:6" ht="31.5" x14ac:dyDescent="0.25">
      <c r="A242" s="5">
        <f t="shared" si="4"/>
        <v>235</v>
      </c>
      <c r="B242" s="6" t="s">
        <v>281</v>
      </c>
      <c r="C242" s="7" t="s">
        <v>285</v>
      </c>
      <c r="D242" s="7"/>
      <c r="E242" s="8">
        <v>430000</v>
      </c>
      <c r="F242" s="9"/>
    </row>
    <row r="243" spans="1:6" ht="31.5" x14ac:dyDescent="0.25">
      <c r="A243" s="5">
        <f t="shared" si="4"/>
        <v>236</v>
      </c>
      <c r="B243" s="6" t="s">
        <v>281</v>
      </c>
      <c r="C243" s="7" t="s">
        <v>286</v>
      </c>
      <c r="D243" s="7"/>
      <c r="E243" s="8">
        <v>4526000</v>
      </c>
      <c r="F243" s="9"/>
    </row>
    <row r="244" spans="1:6" ht="31.5" x14ac:dyDescent="0.25">
      <c r="A244" s="5">
        <f t="shared" si="4"/>
        <v>237</v>
      </c>
      <c r="B244" s="6" t="s">
        <v>281</v>
      </c>
      <c r="C244" s="7" t="s">
        <v>287</v>
      </c>
      <c r="D244" s="7"/>
      <c r="E244" s="8">
        <v>1273000</v>
      </c>
      <c r="F244" s="9"/>
    </row>
    <row r="245" spans="1:6" ht="31.5" x14ac:dyDescent="0.25">
      <c r="A245" s="5">
        <f t="shared" si="4"/>
        <v>238</v>
      </c>
      <c r="B245" s="6" t="s">
        <v>281</v>
      </c>
      <c r="C245" s="7" t="s">
        <v>288</v>
      </c>
      <c r="D245" s="7"/>
      <c r="E245" s="8">
        <v>4872300</v>
      </c>
      <c r="F245" s="9"/>
    </row>
    <row r="246" spans="1:6" ht="31.5" x14ac:dyDescent="0.25">
      <c r="A246" s="5">
        <f t="shared" si="4"/>
        <v>239</v>
      </c>
      <c r="B246" s="6" t="s">
        <v>550</v>
      </c>
      <c r="C246" s="7" t="s">
        <v>557</v>
      </c>
      <c r="D246" s="7"/>
      <c r="E246" s="8">
        <v>10000000</v>
      </c>
      <c r="F246" s="9"/>
    </row>
    <row r="247" spans="1:6" ht="47.25" x14ac:dyDescent="0.25">
      <c r="A247" s="5">
        <f t="shared" si="4"/>
        <v>240</v>
      </c>
      <c r="B247" s="6" t="s">
        <v>281</v>
      </c>
      <c r="C247" s="7" t="s">
        <v>334</v>
      </c>
      <c r="D247" s="7" t="s">
        <v>335</v>
      </c>
      <c r="E247" s="8">
        <v>1000000</v>
      </c>
      <c r="F247" s="9"/>
    </row>
    <row r="248" spans="1:6" ht="31.5" x14ac:dyDescent="0.25">
      <c r="A248" s="5">
        <f t="shared" si="4"/>
        <v>241</v>
      </c>
      <c r="B248" s="6" t="s">
        <v>281</v>
      </c>
      <c r="C248" s="7" t="s">
        <v>290</v>
      </c>
      <c r="D248" s="7"/>
      <c r="E248" s="8">
        <v>3456000</v>
      </c>
      <c r="F248" s="9"/>
    </row>
    <row r="249" spans="1:6" ht="31.5" x14ac:dyDescent="0.25">
      <c r="A249" s="5">
        <f t="shared" si="4"/>
        <v>242</v>
      </c>
      <c r="B249" s="6" t="s">
        <v>281</v>
      </c>
      <c r="C249" s="7" t="s">
        <v>291</v>
      </c>
      <c r="D249" s="7"/>
      <c r="E249" s="8">
        <v>9523000</v>
      </c>
      <c r="F249" s="9"/>
    </row>
    <row r="250" spans="1:6" ht="31.5" x14ac:dyDescent="0.25">
      <c r="A250" s="5">
        <f t="shared" si="4"/>
        <v>243</v>
      </c>
      <c r="B250" s="6" t="s">
        <v>281</v>
      </c>
      <c r="C250" s="7" t="s">
        <v>292</v>
      </c>
      <c r="D250" s="7"/>
      <c r="E250" s="8">
        <v>2472000</v>
      </c>
      <c r="F250" s="9"/>
    </row>
    <row r="251" spans="1:6" ht="31.5" x14ac:dyDescent="0.25">
      <c r="A251" s="5">
        <f t="shared" si="4"/>
        <v>244</v>
      </c>
      <c r="B251" s="6" t="s">
        <v>281</v>
      </c>
      <c r="C251" s="7" t="s">
        <v>293</v>
      </c>
      <c r="D251" s="7"/>
      <c r="E251" s="8">
        <v>5340000</v>
      </c>
      <c r="F251" s="9"/>
    </row>
    <row r="252" spans="1:6" ht="31.5" x14ac:dyDescent="0.25">
      <c r="A252" s="5">
        <f t="shared" si="4"/>
        <v>245</v>
      </c>
      <c r="B252" s="6" t="s">
        <v>281</v>
      </c>
      <c r="C252" s="7" t="s">
        <v>294</v>
      </c>
      <c r="D252" s="7"/>
      <c r="E252" s="8">
        <v>8686000</v>
      </c>
      <c r="F252" s="9"/>
    </row>
    <row r="253" spans="1:6" ht="31.5" x14ac:dyDescent="0.25">
      <c r="A253" s="5">
        <f t="shared" si="4"/>
        <v>246</v>
      </c>
      <c r="B253" s="6" t="s">
        <v>281</v>
      </c>
      <c r="C253" s="7" t="s">
        <v>295</v>
      </c>
      <c r="D253" s="7"/>
      <c r="E253" s="8">
        <v>6527000</v>
      </c>
      <c r="F253" s="9"/>
    </row>
    <row r="254" spans="1:6" ht="47.25" x14ac:dyDescent="0.25">
      <c r="A254" s="5">
        <f t="shared" si="4"/>
        <v>247</v>
      </c>
      <c r="B254" s="6" t="s">
        <v>281</v>
      </c>
      <c r="C254" s="7" t="s">
        <v>296</v>
      </c>
      <c r="D254" s="7"/>
      <c r="E254" s="8">
        <v>7467880</v>
      </c>
      <c r="F254" s="9"/>
    </row>
    <row r="255" spans="1:6" ht="31.5" x14ac:dyDescent="0.25">
      <c r="A255" s="5">
        <f t="shared" si="4"/>
        <v>248</v>
      </c>
      <c r="B255" s="6" t="s">
        <v>783</v>
      </c>
      <c r="C255" s="7" t="s">
        <v>703</v>
      </c>
      <c r="D255" s="7"/>
      <c r="E255" s="8">
        <v>10000000</v>
      </c>
      <c r="F255" s="9"/>
    </row>
    <row r="256" spans="1:6" ht="31.5" x14ac:dyDescent="0.25">
      <c r="A256" s="5">
        <f t="shared" si="4"/>
        <v>249</v>
      </c>
      <c r="B256" s="6" t="s">
        <v>281</v>
      </c>
      <c r="C256" s="7" t="s">
        <v>298</v>
      </c>
      <c r="D256" s="7"/>
      <c r="E256" s="8">
        <v>900000</v>
      </c>
      <c r="F256" s="9"/>
    </row>
    <row r="257" spans="1:6" ht="31.5" x14ac:dyDescent="0.25">
      <c r="A257" s="5">
        <f t="shared" si="4"/>
        <v>250</v>
      </c>
      <c r="B257" s="6" t="s">
        <v>281</v>
      </c>
      <c r="C257" s="7" t="s">
        <v>299</v>
      </c>
      <c r="D257" s="7"/>
      <c r="E257" s="8">
        <v>10529000</v>
      </c>
      <c r="F257" s="9"/>
    </row>
    <row r="258" spans="1:6" ht="31.5" x14ac:dyDescent="0.25">
      <c r="A258" s="5">
        <f t="shared" si="4"/>
        <v>251</v>
      </c>
      <c r="B258" s="6" t="s">
        <v>281</v>
      </c>
      <c r="C258" s="7" t="s">
        <v>300</v>
      </c>
      <c r="D258" s="7"/>
      <c r="E258" s="8">
        <v>5738000</v>
      </c>
      <c r="F258" s="9"/>
    </row>
    <row r="259" spans="1:6" ht="31.5" x14ac:dyDescent="0.25">
      <c r="A259" s="5">
        <f t="shared" si="4"/>
        <v>252</v>
      </c>
      <c r="B259" s="6" t="s">
        <v>281</v>
      </c>
      <c r="C259" s="7" t="s">
        <v>301</v>
      </c>
      <c r="D259" s="7"/>
      <c r="E259" s="8">
        <v>12273105</v>
      </c>
      <c r="F259" s="9"/>
    </row>
    <row r="260" spans="1:6" ht="31.5" x14ac:dyDescent="0.25">
      <c r="A260" s="5">
        <f t="shared" si="4"/>
        <v>253</v>
      </c>
      <c r="B260" s="6" t="s">
        <v>281</v>
      </c>
      <c r="C260" s="7" t="s">
        <v>302</v>
      </c>
      <c r="D260" s="7"/>
      <c r="E260" s="8">
        <v>5405000</v>
      </c>
      <c r="F260" s="9"/>
    </row>
    <row r="261" spans="1:6" ht="31.5" x14ac:dyDescent="0.25">
      <c r="A261" s="5">
        <f t="shared" si="4"/>
        <v>254</v>
      </c>
      <c r="B261" s="6" t="s">
        <v>281</v>
      </c>
      <c r="C261" s="7" t="s">
        <v>303</v>
      </c>
      <c r="D261" s="7"/>
      <c r="E261" s="8">
        <v>9282000</v>
      </c>
      <c r="F261" s="9"/>
    </row>
    <row r="262" spans="1:6" ht="31.5" x14ac:dyDescent="0.25">
      <c r="A262" s="5">
        <f t="shared" si="4"/>
        <v>255</v>
      </c>
      <c r="B262" s="6" t="s">
        <v>281</v>
      </c>
      <c r="C262" s="7" t="s">
        <v>304</v>
      </c>
      <c r="D262" s="7"/>
      <c r="E262" s="8">
        <v>6628000</v>
      </c>
      <c r="F262" s="9"/>
    </row>
    <row r="263" spans="1:6" s="10" customFormat="1" ht="31.5" x14ac:dyDescent="0.25">
      <c r="A263" s="5">
        <f t="shared" si="4"/>
        <v>256</v>
      </c>
      <c r="B263" s="6" t="s">
        <v>281</v>
      </c>
      <c r="C263" s="7" t="s">
        <v>305</v>
      </c>
      <c r="D263" s="7"/>
      <c r="E263" s="8">
        <v>3300000</v>
      </c>
      <c r="F263" s="9"/>
    </row>
    <row r="264" spans="1:6" ht="31.5" x14ac:dyDescent="0.25">
      <c r="A264" s="5">
        <f t="shared" si="4"/>
        <v>257</v>
      </c>
      <c r="B264" s="6" t="s">
        <v>281</v>
      </c>
      <c r="C264" s="7" t="s">
        <v>306</v>
      </c>
      <c r="D264" s="7"/>
      <c r="E264" s="8">
        <v>5985330</v>
      </c>
      <c r="F264" s="9"/>
    </row>
    <row r="265" spans="1:6" ht="31.5" x14ac:dyDescent="0.25">
      <c r="A265" s="5">
        <f t="shared" si="4"/>
        <v>258</v>
      </c>
      <c r="B265" s="6" t="s">
        <v>281</v>
      </c>
      <c r="C265" s="7" t="s">
        <v>307</v>
      </c>
      <c r="D265" s="7"/>
      <c r="E265" s="8">
        <v>4480000</v>
      </c>
      <c r="F265" s="9"/>
    </row>
    <row r="266" spans="1:6" ht="31.5" x14ac:dyDescent="0.25">
      <c r="A266" s="5">
        <f t="shared" si="4"/>
        <v>259</v>
      </c>
      <c r="B266" s="6" t="s">
        <v>281</v>
      </c>
      <c r="C266" s="7" t="s">
        <v>308</v>
      </c>
      <c r="D266" s="7"/>
      <c r="E266" s="8">
        <v>2000000</v>
      </c>
      <c r="F266" s="9"/>
    </row>
    <row r="267" spans="1:6" ht="47.25" x14ac:dyDescent="0.25">
      <c r="A267" s="5">
        <f t="shared" ref="A267:A330" si="5">A266+1</f>
        <v>260</v>
      </c>
      <c r="B267" s="6" t="s">
        <v>281</v>
      </c>
      <c r="C267" s="7" t="s">
        <v>309</v>
      </c>
      <c r="D267" s="7"/>
      <c r="E267" s="8">
        <v>5929000</v>
      </c>
      <c r="F267" s="9"/>
    </row>
    <row r="268" spans="1:6" ht="31.5" x14ac:dyDescent="0.25">
      <c r="A268" s="5">
        <f t="shared" si="5"/>
        <v>261</v>
      </c>
      <c r="B268" s="6" t="s">
        <v>281</v>
      </c>
      <c r="C268" s="7" t="s">
        <v>310</v>
      </c>
      <c r="D268" s="7"/>
      <c r="E268" s="8">
        <v>510000</v>
      </c>
      <c r="F268" s="9"/>
    </row>
    <row r="269" spans="1:6" ht="31.5" x14ac:dyDescent="0.25">
      <c r="A269" s="5">
        <f t="shared" si="5"/>
        <v>262</v>
      </c>
      <c r="B269" s="6" t="s">
        <v>281</v>
      </c>
      <c r="C269" s="7" t="s">
        <v>311</v>
      </c>
      <c r="D269" s="7"/>
      <c r="E269" s="8">
        <v>4022000</v>
      </c>
      <c r="F269" s="9"/>
    </row>
    <row r="270" spans="1:6" ht="31.5" x14ac:dyDescent="0.25">
      <c r="A270" s="5">
        <f t="shared" si="5"/>
        <v>263</v>
      </c>
      <c r="B270" s="6" t="s">
        <v>281</v>
      </c>
      <c r="C270" s="7" t="s">
        <v>312</v>
      </c>
      <c r="D270" s="7"/>
      <c r="E270" s="8">
        <v>6651000</v>
      </c>
      <c r="F270" s="9"/>
    </row>
    <row r="271" spans="1:6" ht="31.5" x14ac:dyDescent="0.25">
      <c r="A271" s="5">
        <f t="shared" si="5"/>
        <v>264</v>
      </c>
      <c r="B271" s="6" t="s">
        <v>281</v>
      </c>
      <c r="C271" s="7" t="s">
        <v>313</v>
      </c>
      <c r="D271" s="7"/>
      <c r="E271" s="8">
        <v>4240201</v>
      </c>
      <c r="F271" s="9"/>
    </row>
    <row r="272" spans="1:6" ht="31.5" x14ac:dyDescent="0.25">
      <c r="A272" s="5">
        <f t="shared" si="5"/>
        <v>265</v>
      </c>
      <c r="B272" s="6" t="s">
        <v>281</v>
      </c>
      <c r="C272" s="7" t="s">
        <v>314</v>
      </c>
      <c r="D272" s="7"/>
      <c r="E272" s="8">
        <v>9388805</v>
      </c>
      <c r="F272" s="9"/>
    </row>
    <row r="273" spans="1:6" ht="31.5" x14ac:dyDescent="0.25">
      <c r="A273" s="5">
        <f t="shared" si="5"/>
        <v>266</v>
      </c>
      <c r="B273" s="6" t="s">
        <v>281</v>
      </c>
      <c r="C273" s="7" t="s">
        <v>315</v>
      </c>
      <c r="D273" s="7"/>
      <c r="E273" s="8">
        <v>2304000</v>
      </c>
      <c r="F273" s="9"/>
    </row>
    <row r="274" spans="1:6" ht="31.5" x14ac:dyDescent="0.25">
      <c r="A274" s="5">
        <f t="shared" si="5"/>
        <v>267</v>
      </c>
      <c r="B274" s="6" t="s">
        <v>281</v>
      </c>
      <c r="C274" s="7" t="s">
        <v>316</v>
      </c>
      <c r="D274" s="7"/>
      <c r="E274" s="8">
        <v>5064514</v>
      </c>
      <c r="F274" s="9"/>
    </row>
    <row r="275" spans="1:6" ht="31.5" x14ac:dyDescent="0.25">
      <c r="A275" s="5">
        <f t="shared" si="5"/>
        <v>268</v>
      </c>
      <c r="B275" s="6" t="s">
        <v>281</v>
      </c>
      <c r="C275" s="7" t="s">
        <v>317</v>
      </c>
      <c r="D275" s="7"/>
      <c r="E275" s="8">
        <v>5655000</v>
      </c>
      <c r="F275" s="9"/>
    </row>
    <row r="276" spans="1:6" ht="31.5" x14ac:dyDescent="0.25">
      <c r="A276" s="5">
        <f t="shared" si="5"/>
        <v>269</v>
      </c>
      <c r="B276" s="6" t="s">
        <v>281</v>
      </c>
      <c r="C276" s="7" t="s">
        <v>318</v>
      </c>
      <c r="D276" s="7"/>
      <c r="E276" s="8">
        <v>500000</v>
      </c>
      <c r="F276" s="9"/>
    </row>
    <row r="277" spans="1:6" ht="31.5" x14ac:dyDescent="0.25">
      <c r="A277" s="5">
        <f t="shared" si="5"/>
        <v>270</v>
      </c>
      <c r="B277" s="6" t="s">
        <v>281</v>
      </c>
      <c r="C277" s="7" t="s">
        <v>319</v>
      </c>
      <c r="D277" s="7"/>
      <c r="E277" s="8">
        <v>17440000</v>
      </c>
      <c r="F277" s="9"/>
    </row>
    <row r="278" spans="1:6" ht="31.5" x14ac:dyDescent="0.25">
      <c r="A278" s="5">
        <f t="shared" si="5"/>
        <v>271</v>
      </c>
      <c r="B278" s="6" t="s">
        <v>783</v>
      </c>
      <c r="C278" s="7" t="s">
        <v>704</v>
      </c>
      <c r="D278" s="7"/>
      <c r="E278" s="8">
        <v>10000000</v>
      </c>
      <c r="F278" s="9"/>
    </row>
    <row r="279" spans="1:6" ht="31.5" x14ac:dyDescent="0.25">
      <c r="A279" s="5">
        <f t="shared" si="5"/>
        <v>272</v>
      </c>
      <c r="B279" s="6" t="s">
        <v>281</v>
      </c>
      <c r="C279" s="7" t="s">
        <v>321</v>
      </c>
      <c r="D279" s="7"/>
      <c r="E279" s="8">
        <v>3342000</v>
      </c>
      <c r="F279" s="9"/>
    </row>
    <row r="280" spans="1:6" ht="31.5" x14ac:dyDescent="0.25">
      <c r="A280" s="5">
        <f t="shared" si="5"/>
        <v>273</v>
      </c>
      <c r="B280" s="6" t="s">
        <v>99</v>
      </c>
      <c r="C280" s="7" t="s">
        <v>322</v>
      </c>
      <c r="D280" s="7"/>
      <c r="E280" s="8">
        <v>23176537</v>
      </c>
      <c r="F280" s="9"/>
    </row>
    <row r="281" spans="1:6" ht="31.5" x14ac:dyDescent="0.25">
      <c r="A281" s="5">
        <f t="shared" si="5"/>
        <v>274</v>
      </c>
      <c r="B281" s="6" t="s">
        <v>583</v>
      </c>
      <c r="C281" s="7" t="s">
        <v>591</v>
      </c>
      <c r="D281" s="7"/>
      <c r="E281" s="8">
        <v>1000000</v>
      </c>
      <c r="F281" s="9"/>
    </row>
    <row r="282" spans="1:6" ht="31.5" x14ac:dyDescent="0.25">
      <c r="A282" s="5">
        <f t="shared" si="5"/>
        <v>275</v>
      </c>
      <c r="B282" s="6" t="s">
        <v>583</v>
      </c>
      <c r="C282" s="7" t="s">
        <v>592</v>
      </c>
      <c r="D282" s="7"/>
      <c r="E282" s="8">
        <v>1000000</v>
      </c>
      <c r="F282" s="9"/>
    </row>
    <row r="283" spans="1:6" x14ac:dyDescent="0.25">
      <c r="A283" s="5">
        <f t="shared" si="5"/>
        <v>276</v>
      </c>
      <c r="B283" s="6" t="s">
        <v>731</v>
      </c>
      <c r="C283" s="7" t="s">
        <v>736</v>
      </c>
      <c r="D283" s="7"/>
      <c r="E283" s="8">
        <v>1000000</v>
      </c>
      <c r="F283" s="9"/>
    </row>
    <row r="284" spans="1:6" ht="78.75" x14ac:dyDescent="0.25">
      <c r="A284" s="5">
        <f t="shared" si="5"/>
        <v>277</v>
      </c>
      <c r="B284" s="6" t="s">
        <v>376</v>
      </c>
      <c r="C284" s="7" t="s">
        <v>384</v>
      </c>
      <c r="D284" s="7"/>
      <c r="E284" s="8">
        <v>1200000</v>
      </c>
      <c r="F284" s="9"/>
    </row>
    <row r="285" spans="1:6" x14ac:dyDescent="0.25">
      <c r="A285" s="5">
        <f t="shared" si="5"/>
        <v>278</v>
      </c>
      <c r="B285" s="6" t="s">
        <v>2</v>
      </c>
      <c r="C285" s="7" t="s">
        <v>12</v>
      </c>
      <c r="D285" s="7" t="s">
        <v>53</v>
      </c>
      <c r="E285" s="8">
        <v>2000000</v>
      </c>
      <c r="F285" s="9"/>
    </row>
    <row r="286" spans="1:6" ht="31.5" x14ac:dyDescent="0.25">
      <c r="A286" s="5">
        <f t="shared" si="5"/>
        <v>279</v>
      </c>
      <c r="B286" s="6" t="s">
        <v>243</v>
      </c>
      <c r="C286" s="7" t="s">
        <v>275</v>
      </c>
      <c r="D286" s="7" t="s">
        <v>276</v>
      </c>
      <c r="E286" s="8">
        <v>2000000</v>
      </c>
      <c r="F286" s="9"/>
    </row>
    <row r="287" spans="1:6" ht="31.5" x14ac:dyDescent="0.25">
      <c r="A287" s="5">
        <f t="shared" si="5"/>
        <v>280</v>
      </c>
      <c r="B287" s="6" t="s">
        <v>140</v>
      </c>
      <c r="C287" s="7" t="s">
        <v>330</v>
      </c>
      <c r="D287" s="7"/>
      <c r="E287" s="8">
        <v>20415858</v>
      </c>
      <c r="F287" s="9"/>
    </row>
    <row r="288" spans="1:6" x14ac:dyDescent="0.25">
      <c r="A288" s="5">
        <f t="shared" si="5"/>
        <v>281</v>
      </c>
      <c r="B288" s="6" t="s">
        <v>140</v>
      </c>
      <c r="C288" s="7" t="s">
        <v>331</v>
      </c>
      <c r="D288" s="7"/>
      <c r="E288" s="8">
        <v>4200000</v>
      </c>
      <c r="F288" s="9"/>
    </row>
    <row r="289" spans="1:6" x14ac:dyDescent="0.25">
      <c r="A289" s="5">
        <f t="shared" si="5"/>
        <v>282</v>
      </c>
      <c r="B289" s="6" t="s">
        <v>243</v>
      </c>
      <c r="C289" s="7" t="s">
        <v>332</v>
      </c>
      <c r="D289" s="7"/>
      <c r="E289" s="8">
        <v>12093000</v>
      </c>
      <c r="F289" s="9"/>
    </row>
    <row r="290" spans="1:6" x14ac:dyDescent="0.25">
      <c r="A290" s="5">
        <f t="shared" si="5"/>
        <v>283</v>
      </c>
      <c r="B290" s="6" t="s">
        <v>755</v>
      </c>
      <c r="C290" s="7" t="s">
        <v>758</v>
      </c>
      <c r="D290" s="7"/>
      <c r="E290" s="8">
        <v>10000000</v>
      </c>
      <c r="F290" s="9"/>
    </row>
    <row r="291" spans="1:6" ht="31.5" x14ac:dyDescent="0.25">
      <c r="A291" s="5">
        <f t="shared" si="5"/>
        <v>284</v>
      </c>
      <c r="B291" s="6" t="s">
        <v>281</v>
      </c>
      <c r="C291" s="7" t="s">
        <v>337</v>
      </c>
      <c r="D291" s="7"/>
      <c r="E291" s="8">
        <v>630000</v>
      </c>
      <c r="F291" s="9"/>
    </row>
    <row r="292" spans="1:6" ht="31.5" x14ac:dyDescent="0.25">
      <c r="A292" s="5">
        <f t="shared" si="5"/>
        <v>285</v>
      </c>
      <c r="B292" s="6" t="s">
        <v>764</v>
      </c>
      <c r="C292" s="7" t="s">
        <v>766</v>
      </c>
      <c r="D292" s="7"/>
      <c r="E292" s="8">
        <v>10000000</v>
      </c>
      <c r="F292" s="9"/>
    </row>
    <row r="293" spans="1:6" x14ac:dyDescent="0.25">
      <c r="A293" s="5">
        <f t="shared" si="5"/>
        <v>286</v>
      </c>
      <c r="B293" s="6" t="s">
        <v>376</v>
      </c>
      <c r="C293" s="7" t="s">
        <v>339</v>
      </c>
      <c r="D293" s="7"/>
      <c r="E293" s="8">
        <v>164844096</v>
      </c>
      <c r="F293" s="9"/>
    </row>
    <row r="294" spans="1:6" ht="31.5" x14ac:dyDescent="0.25">
      <c r="A294" s="5">
        <f t="shared" si="5"/>
        <v>287</v>
      </c>
      <c r="B294" s="6" t="s">
        <v>340</v>
      </c>
      <c r="C294" s="7" t="s">
        <v>341</v>
      </c>
      <c r="D294" s="7"/>
      <c r="E294" s="8">
        <v>40000000</v>
      </c>
      <c r="F294" s="9"/>
    </row>
    <row r="295" spans="1:6" ht="31.5" x14ac:dyDescent="0.25">
      <c r="A295" s="5">
        <f t="shared" si="5"/>
        <v>288</v>
      </c>
      <c r="B295" s="6" t="s">
        <v>340</v>
      </c>
      <c r="C295" s="7" t="s">
        <v>342</v>
      </c>
      <c r="D295" s="7"/>
      <c r="E295" s="8">
        <v>18938000</v>
      </c>
      <c r="F295" s="9"/>
    </row>
    <row r="296" spans="1:6" ht="31.5" x14ac:dyDescent="0.25">
      <c r="A296" s="5">
        <f t="shared" si="5"/>
        <v>289</v>
      </c>
      <c r="B296" s="6" t="s">
        <v>340</v>
      </c>
      <c r="C296" s="7" t="s">
        <v>343</v>
      </c>
      <c r="D296" s="7"/>
      <c r="E296" s="8">
        <v>15000000</v>
      </c>
      <c r="F296" s="9"/>
    </row>
    <row r="297" spans="1:6" ht="31.5" x14ac:dyDescent="0.25">
      <c r="A297" s="5">
        <f t="shared" si="5"/>
        <v>290</v>
      </c>
      <c r="B297" s="6" t="s">
        <v>340</v>
      </c>
      <c r="C297" s="7" t="s">
        <v>344</v>
      </c>
      <c r="D297" s="7"/>
      <c r="E297" s="8">
        <v>1380000</v>
      </c>
      <c r="F297" s="9"/>
    </row>
    <row r="298" spans="1:6" ht="31.5" x14ac:dyDescent="0.25">
      <c r="A298" s="5">
        <f t="shared" si="5"/>
        <v>291</v>
      </c>
      <c r="B298" s="6" t="s">
        <v>340</v>
      </c>
      <c r="C298" s="7" t="s">
        <v>345</v>
      </c>
      <c r="D298" s="7"/>
      <c r="E298" s="8">
        <v>24864000</v>
      </c>
      <c r="F298" s="9"/>
    </row>
    <row r="299" spans="1:6" ht="31.5" x14ac:dyDescent="0.25">
      <c r="A299" s="5">
        <f t="shared" si="5"/>
        <v>292</v>
      </c>
      <c r="B299" s="6" t="s">
        <v>340</v>
      </c>
      <c r="C299" s="7" t="s">
        <v>346</v>
      </c>
      <c r="D299" s="7"/>
      <c r="E299" s="8">
        <v>41072000</v>
      </c>
      <c r="F299" s="9"/>
    </row>
    <row r="300" spans="1:6" ht="31.5" x14ac:dyDescent="0.25">
      <c r="A300" s="5">
        <f t="shared" si="5"/>
        <v>293</v>
      </c>
      <c r="B300" s="6" t="s">
        <v>340</v>
      </c>
      <c r="C300" s="7" t="s">
        <v>347</v>
      </c>
      <c r="D300" s="7"/>
      <c r="E300" s="8">
        <v>20974053</v>
      </c>
      <c r="F300" s="9"/>
    </row>
    <row r="301" spans="1:6" ht="31.5" x14ac:dyDescent="0.25">
      <c r="A301" s="5">
        <f t="shared" si="5"/>
        <v>294</v>
      </c>
      <c r="B301" s="6" t="s">
        <v>340</v>
      </c>
      <c r="C301" s="7" t="s">
        <v>348</v>
      </c>
      <c r="D301" s="7"/>
      <c r="E301" s="8">
        <v>28260000</v>
      </c>
      <c r="F301" s="9"/>
    </row>
    <row r="302" spans="1:6" ht="31.5" x14ac:dyDescent="0.25">
      <c r="A302" s="5">
        <f t="shared" si="5"/>
        <v>295</v>
      </c>
      <c r="B302" s="6" t="s">
        <v>340</v>
      </c>
      <c r="C302" s="7" t="s">
        <v>349</v>
      </c>
      <c r="D302" s="7"/>
      <c r="E302" s="8">
        <v>6028000</v>
      </c>
      <c r="F302" s="9"/>
    </row>
    <row r="303" spans="1:6" ht="31.5" x14ac:dyDescent="0.25">
      <c r="A303" s="5">
        <f t="shared" si="5"/>
        <v>296</v>
      </c>
      <c r="B303" s="6" t="s">
        <v>340</v>
      </c>
      <c r="C303" s="7" t="s">
        <v>350</v>
      </c>
      <c r="D303" s="7"/>
      <c r="E303" s="8">
        <v>12376000</v>
      </c>
      <c r="F303" s="9"/>
    </row>
    <row r="304" spans="1:6" ht="31.5" x14ac:dyDescent="0.25">
      <c r="A304" s="5">
        <f t="shared" si="5"/>
        <v>297</v>
      </c>
      <c r="B304" s="6" t="s">
        <v>340</v>
      </c>
      <c r="C304" s="7" t="s">
        <v>351</v>
      </c>
      <c r="D304" s="7"/>
      <c r="E304" s="8">
        <v>1040000</v>
      </c>
      <c r="F304" s="9"/>
    </row>
    <row r="305" spans="1:6" ht="31.5" x14ac:dyDescent="0.25">
      <c r="A305" s="5">
        <f t="shared" si="5"/>
        <v>298</v>
      </c>
      <c r="B305" s="6" t="s">
        <v>340</v>
      </c>
      <c r="C305" s="7" t="s">
        <v>352</v>
      </c>
      <c r="D305" s="7"/>
      <c r="E305" s="8">
        <v>20580000</v>
      </c>
      <c r="F305" s="9"/>
    </row>
    <row r="306" spans="1:6" ht="31.5" x14ac:dyDescent="0.25">
      <c r="A306" s="5">
        <f t="shared" si="5"/>
        <v>299</v>
      </c>
      <c r="B306" s="6" t="s">
        <v>340</v>
      </c>
      <c r="C306" s="7" t="s">
        <v>353</v>
      </c>
      <c r="D306" s="7"/>
      <c r="E306" s="8">
        <v>28117140</v>
      </c>
      <c r="F306" s="9"/>
    </row>
    <row r="307" spans="1:6" ht="31.5" x14ac:dyDescent="0.25">
      <c r="A307" s="5">
        <f t="shared" si="5"/>
        <v>300</v>
      </c>
      <c r="B307" s="6" t="s">
        <v>340</v>
      </c>
      <c r="C307" s="7" t="s">
        <v>354</v>
      </c>
      <c r="D307" s="7"/>
      <c r="E307" s="8">
        <v>3355000</v>
      </c>
      <c r="F307" s="9"/>
    </row>
    <row r="308" spans="1:6" ht="31.5" x14ac:dyDescent="0.25">
      <c r="A308" s="5">
        <f t="shared" si="5"/>
        <v>301</v>
      </c>
      <c r="B308" s="6" t="s">
        <v>340</v>
      </c>
      <c r="C308" s="7" t="s">
        <v>355</v>
      </c>
      <c r="D308" s="7"/>
      <c r="E308" s="8">
        <v>6343000</v>
      </c>
      <c r="F308" s="9"/>
    </row>
    <row r="309" spans="1:6" ht="31.5" x14ac:dyDescent="0.25">
      <c r="A309" s="5">
        <f t="shared" si="5"/>
        <v>302</v>
      </c>
      <c r="B309" s="6" t="s">
        <v>340</v>
      </c>
      <c r="C309" s="7" t="s">
        <v>356</v>
      </c>
      <c r="D309" s="7"/>
      <c r="E309" s="8">
        <v>3236000</v>
      </c>
      <c r="F309" s="9"/>
    </row>
    <row r="310" spans="1:6" ht="31.5" x14ac:dyDescent="0.25">
      <c r="A310" s="5">
        <f t="shared" si="5"/>
        <v>303</v>
      </c>
      <c r="B310" s="6" t="s">
        <v>340</v>
      </c>
      <c r="C310" s="7" t="s">
        <v>357</v>
      </c>
      <c r="D310" s="7"/>
      <c r="E310" s="8">
        <v>5877000</v>
      </c>
      <c r="F310" s="9"/>
    </row>
    <row r="311" spans="1:6" ht="31.5" x14ac:dyDescent="0.25">
      <c r="A311" s="5">
        <f t="shared" si="5"/>
        <v>304</v>
      </c>
      <c r="B311" s="6" t="s">
        <v>340</v>
      </c>
      <c r="C311" s="7" t="s">
        <v>358</v>
      </c>
      <c r="D311" s="7"/>
      <c r="E311" s="8">
        <v>1330000</v>
      </c>
      <c r="F311" s="9"/>
    </row>
    <row r="312" spans="1:6" ht="31.5" x14ac:dyDescent="0.25">
      <c r="A312" s="5">
        <f t="shared" si="5"/>
        <v>305</v>
      </c>
      <c r="B312" s="6" t="s">
        <v>340</v>
      </c>
      <c r="C312" s="7" t="s">
        <v>359</v>
      </c>
      <c r="D312" s="7"/>
      <c r="E312" s="8">
        <v>2329000</v>
      </c>
      <c r="F312" s="9"/>
    </row>
    <row r="313" spans="1:6" ht="31.5" x14ac:dyDescent="0.25">
      <c r="A313" s="5">
        <f t="shared" si="5"/>
        <v>306</v>
      </c>
      <c r="B313" s="6" t="s">
        <v>340</v>
      </c>
      <c r="C313" s="7" t="s">
        <v>360</v>
      </c>
      <c r="D313" s="7"/>
      <c r="E313" s="8">
        <v>2329000</v>
      </c>
      <c r="F313" s="9"/>
    </row>
    <row r="314" spans="1:6" ht="31.5" x14ac:dyDescent="0.25">
      <c r="A314" s="5">
        <f t="shared" si="5"/>
        <v>307</v>
      </c>
      <c r="B314" s="6" t="s">
        <v>340</v>
      </c>
      <c r="C314" s="7" t="s">
        <v>361</v>
      </c>
      <c r="D314" s="7"/>
      <c r="E314" s="8">
        <v>1344000</v>
      </c>
      <c r="F314" s="9"/>
    </row>
    <row r="315" spans="1:6" ht="31.5" x14ac:dyDescent="0.25">
      <c r="A315" s="5">
        <f t="shared" si="5"/>
        <v>308</v>
      </c>
      <c r="B315" s="6" t="s">
        <v>340</v>
      </c>
      <c r="C315" s="7" t="s">
        <v>362</v>
      </c>
      <c r="D315" s="7"/>
      <c r="E315" s="8">
        <v>9877000</v>
      </c>
      <c r="F315" s="9"/>
    </row>
    <row r="316" spans="1:6" ht="31.5" x14ac:dyDescent="0.25">
      <c r="A316" s="5">
        <f t="shared" si="5"/>
        <v>309</v>
      </c>
      <c r="B316" s="6" t="s">
        <v>340</v>
      </c>
      <c r="C316" s="7" t="s">
        <v>363</v>
      </c>
      <c r="D316" s="7"/>
      <c r="E316" s="8">
        <v>4857000</v>
      </c>
      <c r="F316" s="9"/>
    </row>
    <row r="317" spans="1:6" ht="31.5" x14ac:dyDescent="0.25">
      <c r="A317" s="5">
        <f t="shared" si="5"/>
        <v>310</v>
      </c>
      <c r="B317" s="6" t="s">
        <v>340</v>
      </c>
      <c r="C317" s="7" t="s">
        <v>364</v>
      </c>
      <c r="D317" s="7"/>
      <c r="E317" s="8">
        <v>600000</v>
      </c>
      <c r="F317" s="9"/>
    </row>
    <row r="318" spans="1:6" ht="31.5" x14ac:dyDescent="0.25">
      <c r="A318" s="5">
        <f t="shared" si="5"/>
        <v>311</v>
      </c>
      <c r="B318" s="6" t="s">
        <v>340</v>
      </c>
      <c r="C318" s="7" t="s">
        <v>365</v>
      </c>
      <c r="D318" s="7"/>
      <c r="E318" s="8">
        <v>2467000</v>
      </c>
      <c r="F318" s="9"/>
    </row>
    <row r="319" spans="1:6" ht="31.5" x14ac:dyDescent="0.25">
      <c r="A319" s="5">
        <f t="shared" si="5"/>
        <v>312</v>
      </c>
      <c r="B319" s="6" t="s">
        <v>340</v>
      </c>
      <c r="C319" s="7" t="s">
        <v>366</v>
      </c>
      <c r="D319" s="7"/>
      <c r="E319" s="8">
        <v>6916000</v>
      </c>
      <c r="F319" s="9"/>
    </row>
    <row r="320" spans="1:6" ht="31.5" x14ac:dyDescent="0.25">
      <c r="A320" s="5">
        <f t="shared" si="5"/>
        <v>313</v>
      </c>
      <c r="B320" s="6" t="s">
        <v>340</v>
      </c>
      <c r="C320" s="7" t="s">
        <v>367</v>
      </c>
      <c r="D320" s="7"/>
      <c r="E320" s="8">
        <v>5354493</v>
      </c>
      <c r="F320" s="9"/>
    </row>
    <row r="321" spans="1:6" ht="31.5" x14ac:dyDescent="0.25">
      <c r="A321" s="5">
        <f t="shared" si="5"/>
        <v>314</v>
      </c>
      <c r="B321" s="6" t="s">
        <v>340</v>
      </c>
      <c r="C321" s="7" t="s">
        <v>368</v>
      </c>
      <c r="D321" s="7"/>
      <c r="E321" s="8">
        <v>2000000</v>
      </c>
      <c r="F321" s="9"/>
    </row>
    <row r="322" spans="1:6" ht="31.5" x14ac:dyDescent="0.25">
      <c r="A322" s="5">
        <f t="shared" si="5"/>
        <v>315</v>
      </c>
      <c r="B322" s="6" t="s">
        <v>340</v>
      </c>
      <c r="C322" s="7" t="s">
        <v>369</v>
      </c>
      <c r="D322" s="7"/>
      <c r="E322" s="8">
        <v>985000</v>
      </c>
      <c r="F322" s="9"/>
    </row>
    <row r="323" spans="1:6" ht="31.5" x14ac:dyDescent="0.25">
      <c r="A323" s="5">
        <f t="shared" si="5"/>
        <v>316</v>
      </c>
      <c r="B323" s="6" t="s">
        <v>340</v>
      </c>
      <c r="C323" s="7" t="s">
        <v>370</v>
      </c>
      <c r="D323" s="7"/>
      <c r="E323" s="8">
        <v>2204000</v>
      </c>
      <c r="F323" s="9"/>
    </row>
    <row r="324" spans="1:6" ht="31.5" x14ac:dyDescent="0.25">
      <c r="A324" s="5">
        <f t="shared" si="5"/>
        <v>317</v>
      </c>
      <c r="B324" s="6" t="s">
        <v>340</v>
      </c>
      <c r="C324" s="7" t="s">
        <v>371</v>
      </c>
      <c r="D324" s="7"/>
      <c r="E324" s="8">
        <v>1854000</v>
      </c>
      <c r="F324" s="9"/>
    </row>
    <row r="325" spans="1:6" ht="31.5" x14ac:dyDescent="0.25">
      <c r="A325" s="5">
        <f t="shared" si="5"/>
        <v>318</v>
      </c>
      <c r="B325" s="6" t="s">
        <v>340</v>
      </c>
      <c r="C325" s="7" t="s">
        <v>372</v>
      </c>
      <c r="D325" s="7"/>
      <c r="E325" s="8">
        <v>1640000</v>
      </c>
      <c r="F325" s="9"/>
    </row>
    <row r="326" spans="1:6" x14ac:dyDescent="0.25">
      <c r="A326" s="5">
        <f t="shared" si="5"/>
        <v>319</v>
      </c>
      <c r="B326" s="6" t="s">
        <v>340</v>
      </c>
      <c r="C326" s="7" t="s">
        <v>373</v>
      </c>
      <c r="D326" s="7"/>
      <c r="E326" s="8">
        <v>115215000</v>
      </c>
      <c r="F326" s="9"/>
    </row>
    <row r="327" spans="1:6" x14ac:dyDescent="0.25">
      <c r="A327" s="5">
        <f t="shared" si="5"/>
        <v>320</v>
      </c>
      <c r="B327" s="6" t="s">
        <v>340</v>
      </c>
      <c r="C327" s="7" t="s">
        <v>374</v>
      </c>
      <c r="D327" s="7"/>
      <c r="E327" s="8">
        <v>8847000</v>
      </c>
      <c r="F327" s="9"/>
    </row>
    <row r="328" spans="1:6" ht="31.5" x14ac:dyDescent="0.25">
      <c r="A328" s="5">
        <f t="shared" si="5"/>
        <v>321</v>
      </c>
      <c r="B328" s="6" t="s">
        <v>340</v>
      </c>
      <c r="C328" s="7" t="s">
        <v>375</v>
      </c>
      <c r="D328" s="7"/>
      <c r="E328" s="8">
        <v>2757000</v>
      </c>
      <c r="F328" s="9"/>
    </row>
    <row r="329" spans="1:6" ht="31.5" x14ac:dyDescent="0.25">
      <c r="A329" s="5">
        <f t="shared" si="5"/>
        <v>322</v>
      </c>
      <c r="B329" s="6" t="s">
        <v>340</v>
      </c>
      <c r="C329" s="7" t="s">
        <v>377</v>
      </c>
      <c r="D329" s="7"/>
      <c r="E329" s="8">
        <v>5770725</v>
      </c>
      <c r="F329" s="9"/>
    </row>
    <row r="330" spans="1:6" ht="31.5" x14ac:dyDescent="0.25">
      <c r="A330" s="5">
        <f t="shared" si="5"/>
        <v>323</v>
      </c>
      <c r="B330" s="6" t="s">
        <v>340</v>
      </c>
      <c r="C330" s="7" t="s">
        <v>378</v>
      </c>
      <c r="D330" s="7"/>
      <c r="E330" s="8">
        <v>5728000</v>
      </c>
      <c r="F330" s="9"/>
    </row>
    <row r="331" spans="1:6" ht="31.5" x14ac:dyDescent="0.25">
      <c r="A331" s="5">
        <f t="shared" ref="A331:A394" si="6">A330+1</f>
        <v>324</v>
      </c>
      <c r="B331" s="6" t="s">
        <v>340</v>
      </c>
      <c r="C331" s="7" t="s">
        <v>379</v>
      </c>
      <c r="D331" s="7"/>
      <c r="E331" s="8">
        <v>13294000</v>
      </c>
      <c r="F331" s="9"/>
    </row>
    <row r="332" spans="1:6" ht="31.5" x14ac:dyDescent="0.25">
      <c r="A332" s="5">
        <f t="shared" si="6"/>
        <v>325</v>
      </c>
      <c r="B332" s="6" t="s">
        <v>340</v>
      </c>
      <c r="C332" s="7" t="s">
        <v>380</v>
      </c>
      <c r="D332" s="7"/>
      <c r="E332" s="8">
        <v>9471000</v>
      </c>
      <c r="F332" s="9"/>
    </row>
    <row r="333" spans="1:6" ht="31.5" x14ac:dyDescent="0.25">
      <c r="A333" s="5">
        <f t="shared" si="6"/>
        <v>326</v>
      </c>
      <c r="B333" s="6" t="s">
        <v>340</v>
      </c>
      <c r="C333" s="7" t="s">
        <v>381</v>
      </c>
      <c r="D333" s="7"/>
      <c r="E333" s="8">
        <v>5548000</v>
      </c>
      <c r="F333" s="9"/>
    </row>
    <row r="334" spans="1:6" ht="31.5" x14ac:dyDescent="0.25">
      <c r="A334" s="5">
        <f t="shared" si="6"/>
        <v>327</v>
      </c>
      <c r="B334" s="6" t="s">
        <v>340</v>
      </c>
      <c r="C334" s="7" t="s">
        <v>382</v>
      </c>
      <c r="D334" s="7"/>
      <c r="E334" s="8">
        <v>750000</v>
      </c>
      <c r="F334" s="9"/>
    </row>
    <row r="335" spans="1:6" ht="31.5" x14ac:dyDescent="0.25">
      <c r="A335" s="5">
        <f t="shared" si="6"/>
        <v>328</v>
      </c>
      <c r="B335" s="6" t="s">
        <v>376</v>
      </c>
      <c r="C335" s="7" t="s">
        <v>383</v>
      </c>
      <c r="D335" s="7"/>
      <c r="E335" s="8">
        <v>21300000</v>
      </c>
      <c r="F335" s="9"/>
    </row>
    <row r="336" spans="1:6" ht="31.5" x14ac:dyDescent="0.25">
      <c r="A336" s="5">
        <f t="shared" si="6"/>
        <v>329</v>
      </c>
      <c r="B336" s="6" t="s">
        <v>135</v>
      </c>
      <c r="C336" s="7" t="s">
        <v>327</v>
      </c>
      <c r="D336" s="7" t="s">
        <v>324</v>
      </c>
      <c r="E336" s="8">
        <v>2000000</v>
      </c>
      <c r="F336" s="9"/>
    </row>
    <row r="337" spans="1:6" ht="31.5" x14ac:dyDescent="0.25">
      <c r="A337" s="5">
        <f t="shared" si="6"/>
        <v>330</v>
      </c>
      <c r="B337" s="6" t="s">
        <v>376</v>
      </c>
      <c r="C337" s="7" t="s">
        <v>385</v>
      </c>
      <c r="D337" s="7"/>
      <c r="E337" s="8">
        <v>760000</v>
      </c>
      <c r="F337" s="9"/>
    </row>
    <row r="338" spans="1:6" x14ac:dyDescent="0.25">
      <c r="A338" s="5">
        <f t="shared" si="6"/>
        <v>331</v>
      </c>
      <c r="B338" s="6" t="s">
        <v>779</v>
      </c>
      <c r="C338" s="7" t="s">
        <v>687</v>
      </c>
      <c r="D338" s="7" t="s">
        <v>688</v>
      </c>
      <c r="E338" s="8">
        <v>2000000</v>
      </c>
      <c r="F338" s="9"/>
    </row>
    <row r="339" spans="1:6" ht="31.5" x14ac:dyDescent="0.25">
      <c r="A339" s="5">
        <f t="shared" si="6"/>
        <v>332</v>
      </c>
      <c r="B339" s="6" t="s">
        <v>376</v>
      </c>
      <c r="C339" s="7" t="s">
        <v>387</v>
      </c>
      <c r="D339" s="7"/>
      <c r="E339" s="8">
        <v>1390000</v>
      </c>
      <c r="F339" s="9"/>
    </row>
    <row r="340" spans="1:6" ht="31.5" x14ac:dyDescent="0.25">
      <c r="A340" s="5">
        <f t="shared" si="6"/>
        <v>333</v>
      </c>
      <c r="B340" s="6" t="s">
        <v>376</v>
      </c>
      <c r="C340" s="7" t="s">
        <v>388</v>
      </c>
      <c r="D340" s="7"/>
      <c r="E340" s="8">
        <v>1150000</v>
      </c>
      <c r="F340" s="9"/>
    </row>
    <row r="341" spans="1:6" x14ac:dyDescent="0.25">
      <c r="A341" s="5">
        <f t="shared" si="6"/>
        <v>334</v>
      </c>
      <c r="B341" s="6" t="s">
        <v>376</v>
      </c>
      <c r="C341" s="7" t="s">
        <v>389</v>
      </c>
      <c r="D341" s="7"/>
      <c r="E341" s="8">
        <v>579610</v>
      </c>
      <c r="F341" s="9"/>
    </row>
    <row r="342" spans="1:6" ht="31.5" x14ac:dyDescent="0.25">
      <c r="A342" s="5">
        <f t="shared" si="6"/>
        <v>335</v>
      </c>
      <c r="B342" s="6" t="s">
        <v>376</v>
      </c>
      <c r="C342" s="7" t="s">
        <v>390</v>
      </c>
      <c r="D342" s="7"/>
      <c r="E342" s="8">
        <v>5083000</v>
      </c>
      <c r="F342" s="9"/>
    </row>
    <row r="343" spans="1:6" ht="31.5" x14ac:dyDescent="0.25">
      <c r="A343" s="5">
        <f t="shared" si="6"/>
        <v>336</v>
      </c>
      <c r="B343" s="6" t="s">
        <v>376</v>
      </c>
      <c r="C343" s="7" t="s">
        <v>391</v>
      </c>
      <c r="D343" s="7"/>
      <c r="E343" s="8">
        <v>5420000</v>
      </c>
      <c r="F343" s="9"/>
    </row>
    <row r="344" spans="1:6" ht="31.5" x14ac:dyDescent="0.25">
      <c r="A344" s="5">
        <f t="shared" si="6"/>
        <v>337</v>
      </c>
      <c r="B344" s="6" t="s">
        <v>376</v>
      </c>
      <c r="C344" s="7" t="s">
        <v>392</v>
      </c>
      <c r="D344" s="7"/>
      <c r="E344" s="8">
        <v>11134000</v>
      </c>
      <c r="F344" s="9"/>
    </row>
    <row r="345" spans="1:6" ht="31.5" x14ac:dyDescent="0.25">
      <c r="A345" s="5">
        <f t="shared" si="6"/>
        <v>338</v>
      </c>
      <c r="B345" s="6" t="s">
        <v>376</v>
      </c>
      <c r="C345" s="7" t="s">
        <v>393</v>
      </c>
      <c r="D345" s="7"/>
      <c r="E345" s="8">
        <v>37530719</v>
      </c>
      <c r="F345" s="9"/>
    </row>
    <row r="346" spans="1:6" ht="31.5" x14ac:dyDescent="0.25">
      <c r="A346" s="5">
        <f t="shared" si="6"/>
        <v>339</v>
      </c>
      <c r="B346" s="6" t="s">
        <v>376</v>
      </c>
      <c r="C346" s="7" t="s">
        <v>394</v>
      </c>
      <c r="D346" s="7"/>
      <c r="E346" s="8">
        <v>3074000</v>
      </c>
      <c r="F346" s="9"/>
    </row>
    <row r="347" spans="1:6" ht="31.5" x14ac:dyDescent="0.25">
      <c r="A347" s="5">
        <f t="shared" si="6"/>
        <v>340</v>
      </c>
      <c r="B347" s="6" t="s">
        <v>376</v>
      </c>
      <c r="C347" s="7" t="s">
        <v>395</v>
      </c>
      <c r="D347" s="7"/>
      <c r="E347" s="8">
        <v>5862000</v>
      </c>
      <c r="F347" s="9"/>
    </row>
    <row r="348" spans="1:6" ht="31.5" x14ac:dyDescent="0.25">
      <c r="A348" s="5">
        <f t="shared" si="6"/>
        <v>341</v>
      </c>
      <c r="B348" s="6" t="s">
        <v>376</v>
      </c>
      <c r="C348" s="7" t="s">
        <v>396</v>
      </c>
      <c r="D348" s="7"/>
      <c r="E348" s="8">
        <v>4385000</v>
      </c>
      <c r="F348" s="9"/>
    </row>
    <row r="349" spans="1:6" ht="31.5" x14ac:dyDescent="0.25">
      <c r="A349" s="5">
        <f t="shared" si="6"/>
        <v>342</v>
      </c>
      <c r="B349" s="6" t="s">
        <v>376</v>
      </c>
      <c r="C349" s="7" t="s">
        <v>397</v>
      </c>
      <c r="D349" s="7"/>
      <c r="E349" s="8">
        <v>3000000</v>
      </c>
      <c r="F349" s="9"/>
    </row>
    <row r="350" spans="1:6" ht="31.5" x14ac:dyDescent="0.25">
      <c r="A350" s="5">
        <f t="shared" si="6"/>
        <v>343</v>
      </c>
      <c r="B350" s="6" t="s">
        <v>376</v>
      </c>
      <c r="C350" s="7" t="s">
        <v>398</v>
      </c>
      <c r="D350" s="7"/>
      <c r="E350" s="8">
        <v>7620000</v>
      </c>
      <c r="F350" s="9"/>
    </row>
    <row r="351" spans="1:6" ht="31.5" x14ac:dyDescent="0.25">
      <c r="A351" s="5">
        <f t="shared" si="6"/>
        <v>344</v>
      </c>
      <c r="B351" s="6" t="s">
        <v>376</v>
      </c>
      <c r="C351" s="7" t="s">
        <v>399</v>
      </c>
      <c r="D351" s="7"/>
      <c r="E351" s="8">
        <v>4675000</v>
      </c>
      <c r="F351" s="9"/>
    </row>
    <row r="352" spans="1:6" ht="31.5" x14ac:dyDescent="0.25">
      <c r="A352" s="5">
        <f t="shared" si="6"/>
        <v>345</v>
      </c>
      <c r="B352" s="6" t="s">
        <v>376</v>
      </c>
      <c r="C352" s="7" t="s">
        <v>400</v>
      </c>
      <c r="D352" s="7"/>
      <c r="E352" s="8">
        <v>6322000</v>
      </c>
      <c r="F352" s="9"/>
    </row>
    <row r="353" spans="1:6" ht="31.5" x14ac:dyDescent="0.25">
      <c r="A353" s="5">
        <f t="shared" si="6"/>
        <v>346</v>
      </c>
      <c r="B353" s="6" t="s">
        <v>376</v>
      </c>
      <c r="C353" s="7" t="s">
        <v>401</v>
      </c>
      <c r="D353" s="7"/>
      <c r="E353" s="8">
        <v>3740000</v>
      </c>
      <c r="F353" s="9"/>
    </row>
    <row r="354" spans="1:6" ht="31.5" x14ac:dyDescent="0.25">
      <c r="A354" s="5">
        <f t="shared" si="6"/>
        <v>347</v>
      </c>
      <c r="B354" s="6" t="s">
        <v>376</v>
      </c>
      <c r="C354" s="7" t="s">
        <v>402</v>
      </c>
      <c r="D354" s="7"/>
      <c r="E354" s="8">
        <v>5125000</v>
      </c>
      <c r="F354" s="9"/>
    </row>
    <row r="355" spans="1:6" ht="31.5" x14ac:dyDescent="0.25">
      <c r="A355" s="5">
        <f t="shared" si="6"/>
        <v>348</v>
      </c>
      <c r="B355" s="6" t="s">
        <v>376</v>
      </c>
      <c r="C355" s="7" t="s">
        <v>403</v>
      </c>
      <c r="D355" s="7"/>
      <c r="E355" s="8">
        <v>7092000</v>
      </c>
      <c r="F355" s="9"/>
    </row>
    <row r="356" spans="1:6" ht="31.5" x14ac:dyDescent="0.25">
      <c r="A356" s="5">
        <f t="shared" si="6"/>
        <v>349</v>
      </c>
      <c r="B356" s="6" t="s">
        <v>376</v>
      </c>
      <c r="C356" s="7" t="s">
        <v>404</v>
      </c>
      <c r="D356" s="7"/>
      <c r="E356" s="8">
        <v>4018000</v>
      </c>
      <c r="F356" s="9"/>
    </row>
    <row r="357" spans="1:6" ht="31.5" x14ac:dyDescent="0.25">
      <c r="A357" s="5">
        <f t="shared" si="6"/>
        <v>350</v>
      </c>
      <c r="B357" s="6" t="s">
        <v>376</v>
      </c>
      <c r="C357" s="7" t="s">
        <v>405</v>
      </c>
      <c r="D357" s="7"/>
      <c r="E357" s="8">
        <v>4445000</v>
      </c>
      <c r="F357" s="9"/>
    </row>
    <row r="358" spans="1:6" ht="31.5" x14ac:dyDescent="0.25">
      <c r="A358" s="5">
        <f t="shared" si="6"/>
        <v>351</v>
      </c>
      <c r="B358" s="6" t="s">
        <v>376</v>
      </c>
      <c r="C358" s="7" t="s">
        <v>406</v>
      </c>
      <c r="D358" s="7"/>
      <c r="E358" s="8">
        <v>3601000</v>
      </c>
      <c r="F358" s="9"/>
    </row>
    <row r="359" spans="1:6" ht="31.5" x14ac:dyDescent="0.25">
      <c r="A359" s="5">
        <f t="shared" si="6"/>
        <v>352</v>
      </c>
      <c r="B359" s="6" t="s">
        <v>376</v>
      </c>
      <c r="C359" s="7" t="s">
        <v>407</v>
      </c>
      <c r="D359" s="7"/>
      <c r="E359" s="8">
        <v>6796000</v>
      </c>
      <c r="F359" s="9"/>
    </row>
    <row r="360" spans="1:6" ht="31.5" x14ac:dyDescent="0.25">
      <c r="A360" s="5">
        <f t="shared" si="6"/>
        <v>353</v>
      </c>
      <c r="B360" s="6" t="s">
        <v>376</v>
      </c>
      <c r="C360" s="7" t="s">
        <v>408</v>
      </c>
      <c r="D360" s="7"/>
      <c r="E360" s="8">
        <v>12820000</v>
      </c>
      <c r="F360" s="9"/>
    </row>
    <row r="361" spans="1:6" ht="31.5" x14ac:dyDescent="0.25">
      <c r="A361" s="5">
        <f t="shared" si="6"/>
        <v>354</v>
      </c>
      <c r="B361" s="6" t="s">
        <v>376</v>
      </c>
      <c r="C361" s="7" t="s">
        <v>409</v>
      </c>
      <c r="D361" s="7"/>
      <c r="E361" s="8">
        <v>2000000</v>
      </c>
      <c r="F361" s="9"/>
    </row>
    <row r="362" spans="1:6" x14ac:dyDescent="0.25">
      <c r="A362" s="5">
        <f t="shared" si="6"/>
        <v>355</v>
      </c>
      <c r="B362" s="6" t="s">
        <v>376</v>
      </c>
      <c r="C362" s="7" t="s">
        <v>410</v>
      </c>
      <c r="D362" s="7"/>
      <c r="E362" s="8">
        <v>400000</v>
      </c>
      <c r="F362" s="9"/>
    </row>
    <row r="363" spans="1:6" x14ac:dyDescent="0.25">
      <c r="A363" s="5">
        <f t="shared" si="6"/>
        <v>356</v>
      </c>
      <c r="B363" s="6" t="s">
        <v>376</v>
      </c>
      <c r="C363" s="7" t="s">
        <v>411</v>
      </c>
      <c r="D363" s="7"/>
      <c r="E363" s="8">
        <v>3497000</v>
      </c>
      <c r="F363" s="9"/>
    </row>
    <row r="364" spans="1:6" ht="31.5" x14ac:dyDescent="0.25">
      <c r="A364" s="5">
        <f t="shared" si="6"/>
        <v>357</v>
      </c>
      <c r="B364" s="6" t="s">
        <v>376</v>
      </c>
      <c r="C364" s="7" t="s">
        <v>412</v>
      </c>
      <c r="D364" s="7"/>
      <c r="E364" s="8">
        <v>3495000</v>
      </c>
      <c r="F364" s="9"/>
    </row>
    <row r="365" spans="1:6" ht="31.5" x14ac:dyDescent="0.25">
      <c r="A365" s="5">
        <f t="shared" si="6"/>
        <v>358</v>
      </c>
      <c r="B365" s="6" t="s">
        <v>376</v>
      </c>
      <c r="C365" s="7" t="s">
        <v>413</v>
      </c>
      <c r="D365" s="7"/>
      <c r="E365" s="8">
        <v>5412000</v>
      </c>
      <c r="F365" s="9"/>
    </row>
    <row r="366" spans="1:6" ht="31.5" x14ac:dyDescent="0.25">
      <c r="A366" s="5">
        <f t="shared" si="6"/>
        <v>359</v>
      </c>
      <c r="B366" s="6" t="s">
        <v>102</v>
      </c>
      <c r="C366" s="7" t="s">
        <v>163</v>
      </c>
      <c r="D366" s="7"/>
      <c r="E366" s="8">
        <v>10250000</v>
      </c>
      <c r="F366" s="9"/>
    </row>
    <row r="367" spans="1:6" ht="31.5" x14ac:dyDescent="0.25">
      <c r="A367" s="5">
        <f t="shared" si="6"/>
        <v>360</v>
      </c>
      <c r="B367" s="6" t="s">
        <v>376</v>
      </c>
      <c r="C367" s="7" t="s">
        <v>415</v>
      </c>
      <c r="D367" s="7"/>
      <c r="E367" s="8">
        <v>1000000</v>
      </c>
      <c r="F367" s="9"/>
    </row>
    <row r="368" spans="1:6" ht="47.25" x14ac:dyDescent="0.25">
      <c r="A368" s="5">
        <f t="shared" si="6"/>
        <v>361</v>
      </c>
      <c r="B368" s="6" t="s">
        <v>376</v>
      </c>
      <c r="C368" s="7" t="s">
        <v>416</v>
      </c>
      <c r="D368" s="7"/>
      <c r="E368" s="8">
        <v>4336000</v>
      </c>
      <c r="F368" s="9"/>
    </row>
    <row r="369" spans="1:6" ht="31.5" x14ac:dyDescent="0.25">
      <c r="A369" s="5">
        <f t="shared" si="6"/>
        <v>362</v>
      </c>
      <c r="B369" s="6" t="s">
        <v>376</v>
      </c>
      <c r="C369" s="7" t="s">
        <v>417</v>
      </c>
      <c r="D369" s="7"/>
      <c r="E369" s="8">
        <v>5756000</v>
      </c>
      <c r="F369" s="9"/>
    </row>
    <row r="370" spans="1:6" ht="31.5" x14ac:dyDescent="0.25">
      <c r="A370" s="5">
        <f t="shared" si="6"/>
        <v>363</v>
      </c>
      <c r="B370" s="6" t="s">
        <v>376</v>
      </c>
      <c r="C370" s="7" t="s">
        <v>418</v>
      </c>
      <c r="D370" s="7"/>
      <c r="E370" s="8">
        <v>1540000</v>
      </c>
      <c r="F370" s="9"/>
    </row>
    <row r="371" spans="1:6" ht="31.5" x14ac:dyDescent="0.25">
      <c r="A371" s="5">
        <f t="shared" si="6"/>
        <v>364</v>
      </c>
      <c r="B371" s="6" t="s">
        <v>376</v>
      </c>
      <c r="C371" s="7" t="s">
        <v>419</v>
      </c>
      <c r="D371" s="7"/>
      <c r="E371" s="8">
        <v>6040365</v>
      </c>
      <c r="F371" s="9"/>
    </row>
    <row r="372" spans="1:6" ht="47.25" x14ac:dyDescent="0.25">
      <c r="A372" s="5">
        <f t="shared" si="6"/>
        <v>365</v>
      </c>
      <c r="B372" s="6" t="s">
        <v>376</v>
      </c>
      <c r="C372" s="7" t="s">
        <v>420</v>
      </c>
      <c r="D372" s="7"/>
      <c r="E372" s="8">
        <v>9815000</v>
      </c>
      <c r="F372" s="9"/>
    </row>
    <row r="373" spans="1:6" ht="31.5" x14ac:dyDescent="0.25">
      <c r="A373" s="5">
        <f t="shared" si="6"/>
        <v>366</v>
      </c>
      <c r="B373" s="6" t="s">
        <v>376</v>
      </c>
      <c r="C373" s="7" t="s">
        <v>421</v>
      </c>
      <c r="D373" s="7"/>
      <c r="E373" s="8">
        <v>5547000</v>
      </c>
      <c r="F373" s="9"/>
    </row>
    <row r="374" spans="1:6" ht="31.5" x14ac:dyDescent="0.25">
      <c r="A374" s="5">
        <f t="shared" si="6"/>
        <v>367</v>
      </c>
      <c r="B374" s="6" t="s">
        <v>376</v>
      </c>
      <c r="C374" s="7" t="s">
        <v>422</v>
      </c>
      <c r="D374" s="7"/>
      <c r="E374" s="8">
        <v>500000</v>
      </c>
      <c r="F374" s="9"/>
    </row>
    <row r="375" spans="1:6" ht="47.25" x14ac:dyDescent="0.25">
      <c r="A375" s="5">
        <f t="shared" si="6"/>
        <v>368</v>
      </c>
      <c r="B375" s="6" t="s">
        <v>376</v>
      </c>
      <c r="C375" s="7" t="s">
        <v>423</v>
      </c>
      <c r="D375" s="7"/>
      <c r="E375" s="8">
        <v>1775000</v>
      </c>
      <c r="F375" s="9"/>
    </row>
    <row r="376" spans="1:6" x14ac:dyDescent="0.25">
      <c r="A376" s="5">
        <f t="shared" si="6"/>
        <v>369</v>
      </c>
      <c r="B376" s="6" t="s">
        <v>279</v>
      </c>
      <c r="C376" s="7" t="s">
        <v>256</v>
      </c>
      <c r="D376" s="7"/>
      <c r="E376" s="8">
        <v>10720433</v>
      </c>
      <c r="F376" s="9"/>
    </row>
    <row r="377" spans="1:6" ht="31.5" x14ac:dyDescent="0.25">
      <c r="A377" s="5">
        <f t="shared" si="6"/>
        <v>370</v>
      </c>
      <c r="B377" s="6" t="s">
        <v>376</v>
      </c>
      <c r="C377" s="7" t="s">
        <v>425</v>
      </c>
      <c r="D377" s="7"/>
      <c r="E377" s="8">
        <v>17898000</v>
      </c>
      <c r="F377" s="9"/>
    </row>
    <row r="378" spans="1:6" ht="31.5" x14ac:dyDescent="0.25">
      <c r="A378" s="5">
        <f t="shared" si="6"/>
        <v>371</v>
      </c>
      <c r="B378" s="6" t="s">
        <v>735</v>
      </c>
      <c r="C378" s="7" t="s">
        <v>737</v>
      </c>
      <c r="D378" s="7"/>
      <c r="E378" s="8">
        <v>12400000</v>
      </c>
      <c r="F378" s="9"/>
    </row>
    <row r="379" spans="1:6" ht="31.5" x14ac:dyDescent="0.25">
      <c r="A379" s="5">
        <f t="shared" si="6"/>
        <v>372</v>
      </c>
      <c r="B379" s="6" t="s">
        <v>376</v>
      </c>
      <c r="C379" s="7" t="s">
        <v>428</v>
      </c>
      <c r="D379" s="7"/>
      <c r="E379" s="8">
        <v>20120000</v>
      </c>
      <c r="F379" s="9"/>
    </row>
    <row r="380" spans="1:6" ht="31.5" x14ac:dyDescent="0.25">
      <c r="A380" s="5">
        <f t="shared" si="6"/>
        <v>373</v>
      </c>
      <c r="B380" s="6" t="s">
        <v>376</v>
      </c>
      <c r="C380" s="7" t="s">
        <v>429</v>
      </c>
      <c r="D380" s="7"/>
      <c r="E380" s="8">
        <v>3911000</v>
      </c>
      <c r="F380" s="9"/>
    </row>
    <row r="381" spans="1:6" ht="31.5" x14ac:dyDescent="0.25">
      <c r="A381" s="5">
        <f t="shared" si="6"/>
        <v>374</v>
      </c>
      <c r="B381" s="6" t="s">
        <v>376</v>
      </c>
      <c r="C381" s="7" t="s">
        <v>430</v>
      </c>
      <c r="D381" s="7"/>
      <c r="E381" s="8">
        <v>7398000</v>
      </c>
      <c r="F381" s="9"/>
    </row>
    <row r="382" spans="1:6" ht="31.5" x14ac:dyDescent="0.25">
      <c r="A382" s="5">
        <f t="shared" si="6"/>
        <v>375</v>
      </c>
      <c r="B382" s="6" t="s">
        <v>376</v>
      </c>
      <c r="C382" s="7" t="s">
        <v>431</v>
      </c>
      <c r="D382" s="7"/>
      <c r="E382" s="8">
        <v>7430000</v>
      </c>
      <c r="F382" s="9"/>
    </row>
    <row r="383" spans="1:6" ht="31.5" x14ac:dyDescent="0.25">
      <c r="A383" s="5">
        <f t="shared" si="6"/>
        <v>376</v>
      </c>
      <c r="B383" s="6" t="s">
        <v>376</v>
      </c>
      <c r="C383" s="7" t="s">
        <v>432</v>
      </c>
      <c r="D383" s="7"/>
      <c r="E383" s="8">
        <v>4540000</v>
      </c>
      <c r="F383" s="9"/>
    </row>
    <row r="384" spans="1:6" ht="31.5" x14ac:dyDescent="0.25">
      <c r="A384" s="5">
        <f t="shared" si="6"/>
        <v>377</v>
      </c>
      <c r="B384" s="6" t="s">
        <v>376</v>
      </c>
      <c r="C384" s="7" t="s">
        <v>433</v>
      </c>
      <c r="D384" s="7"/>
      <c r="E384" s="8">
        <v>3507000</v>
      </c>
      <c r="F384" s="9"/>
    </row>
    <row r="385" spans="1:6" ht="31.5" x14ac:dyDescent="0.25">
      <c r="A385" s="5">
        <f t="shared" si="6"/>
        <v>378</v>
      </c>
      <c r="B385" s="6" t="s">
        <v>376</v>
      </c>
      <c r="C385" s="7" t="s">
        <v>434</v>
      </c>
      <c r="D385" s="7"/>
      <c r="E385" s="8">
        <v>6182000</v>
      </c>
      <c r="F385" s="9"/>
    </row>
    <row r="386" spans="1:6" ht="31.5" x14ac:dyDescent="0.25">
      <c r="A386" s="5">
        <f t="shared" si="6"/>
        <v>379</v>
      </c>
      <c r="B386" s="6" t="s">
        <v>376</v>
      </c>
      <c r="C386" s="7" t="s">
        <v>435</v>
      </c>
      <c r="D386" s="7"/>
      <c r="E386" s="8">
        <v>5481000</v>
      </c>
      <c r="F386" s="9"/>
    </row>
    <row r="387" spans="1:6" ht="47.25" x14ac:dyDescent="0.25">
      <c r="A387" s="5">
        <f t="shared" si="6"/>
        <v>380</v>
      </c>
      <c r="B387" s="6" t="s">
        <v>376</v>
      </c>
      <c r="C387" s="7" t="s">
        <v>436</v>
      </c>
      <c r="D387" s="7"/>
      <c r="E387" s="8">
        <v>1630000</v>
      </c>
      <c r="F387" s="9"/>
    </row>
    <row r="388" spans="1:6" ht="31.5" x14ac:dyDescent="0.25">
      <c r="A388" s="5">
        <f t="shared" si="6"/>
        <v>381</v>
      </c>
      <c r="B388" s="6" t="s">
        <v>376</v>
      </c>
      <c r="C388" s="7" t="s">
        <v>437</v>
      </c>
      <c r="D388" s="7"/>
      <c r="E388" s="8">
        <v>6544000</v>
      </c>
      <c r="F388" s="9"/>
    </row>
    <row r="389" spans="1:6" ht="31.5" x14ac:dyDescent="0.25">
      <c r="A389" s="5">
        <f t="shared" si="6"/>
        <v>382</v>
      </c>
      <c r="B389" s="6" t="s">
        <v>376</v>
      </c>
      <c r="C389" s="7" t="s">
        <v>438</v>
      </c>
      <c r="D389" s="7"/>
      <c r="E389" s="8">
        <v>1713000</v>
      </c>
      <c r="F389" s="9"/>
    </row>
    <row r="390" spans="1:6" ht="31.5" x14ac:dyDescent="0.25">
      <c r="A390" s="5">
        <f t="shared" si="6"/>
        <v>383</v>
      </c>
      <c r="B390" s="6" t="s">
        <v>376</v>
      </c>
      <c r="C390" s="7" t="s">
        <v>439</v>
      </c>
      <c r="D390" s="7"/>
      <c r="E390" s="8">
        <v>3387000</v>
      </c>
      <c r="F390" s="9"/>
    </row>
    <row r="391" spans="1:6" ht="31.5" x14ac:dyDescent="0.25">
      <c r="A391" s="5">
        <f t="shared" si="6"/>
        <v>384</v>
      </c>
      <c r="B391" s="6" t="s">
        <v>376</v>
      </c>
      <c r="C391" s="7" t="s">
        <v>440</v>
      </c>
      <c r="D391" s="7"/>
      <c r="E391" s="8">
        <v>1000000</v>
      </c>
      <c r="F391" s="9"/>
    </row>
    <row r="392" spans="1:6" ht="31.5" x14ac:dyDescent="0.25">
      <c r="A392" s="5">
        <f t="shared" si="6"/>
        <v>385</v>
      </c>
      <c r="B392" s="6" t="s">
        <v>376</v>
      </c>
      <c r="C392" s="7" t="s">
        <v>441</v>
      </c>
      <c r="D392" s="7"/>
      <c r="E392" s="8">
        <v>180000000</v>
      </c>
      <c r="F392" s="9"/>
    </row>
    <row r="393" spans="1:6" ht="31.5" x14ac:dyDescent="0.25">
      <c r="A393" s="5">
        <f t="shared" si="6"/>
        <v>386</v>
      </c>
      <c r="B393" s="6" t="s">
        <v>376</v>
      </c>
      <c r="C393" s="7" t="s">
        <v>442</v>
      </c>
      <c r="D393" s="7"/>
      <c r="E393" s="8">
        <v>6778000</v>
      </c>
      <c r="F393" s="9"/>
    </row>
    <row r="394" spans="1:6" ht="31.5" x14ac:dyDescent="0.25">
      <c r="A394" s="5">
        <f t="shared" si="6"/>
        <v>387</v>
      </c>
      <c r="B394" s="6" t="s">
        <v>376</v>
      </c>
      <c r="C394" s="7" t="s">
        <v>443</v>
      </c>
      <c r="D394" s="7"/>
      <c r="E394" s="8">
        <v>12372000</v>
      </c>
      <c r="F394" s="9"/>
    </row>
    <row r="395" spans="1:6" ht="31.5" x14ac:dyDescent="0.25">
      <c r="A395" s="5">
        <f t="shared" ref="A395:A458" si="7">A394+1</f>
        <v>388</v>
      </c>
      <c r="B395" s="6" t="s">
        <v>376</v>
      </c>
      <c r="C395" s="7" t="s">
        <v>444</v>
      </c>
      <c r="D395" s="7"/>
      <c r="E395" s="8">
        <v>5000000</v>
      </c>
      <c r="F395" s="9"/>
    </row>
    <row r="396" spans="1:6" ht="47.25" x14ac:dyDescent="0.25">
      <c r="A396" s="5">
        <f t="shared" si="7"/>
        <v>389</v>
      </c>
      <c r="B396" s="6" t="s">
        <v>376</v>
      </c>
      <c r="C396" s="7" t="s">
        <v>445</v>
      </c>
      <c r="D396" s="7"/>
      <c r="E396" s="8">
        <v>1000000</v>
      </c>
      <c r="F396" s="9"/>
    </row>
    <row r="397" spans="1:6" ht="47.25" x14ac:dyDescent="0.25">
      <c r="A397" s="5">
        <f t="shared" si="7"/>
        <v>390</v>
      </c>
      <c r="B397" s="6" t="s">
        <v>516</v>
      </c>
      <c r="C397" s="7" t="s">
        <v>536</v>
      </c>
      <c r="D397" s="7"/>
      <c r="E397" s="8">
        <v>13100000</v>
      </c>
      <c r="F397" s="9"/>
    </row>
    <row r="398" spans="1:6" ht="47.25" x14ac:dyDescent="0.25">
      <c r="A398" s="5">
        <f t="shared" si="7"/>
        <v>391</v>
      </c>
      <c r="B398" s="6" t="s">
        <v>452</v>
      </c>
      <c r="C398" s="7" t="s">
        <v>447</v>
      </c>
      <c r="D398" s="7"/>
      <c r="E398" s="8">
        <v>2694000</v>
      </c>
      <c r="F398" s="9"/>
    </row>
    <row r="399" spans="1:6" ht="31.5" x14ac:dyDescent="0.25">
      <c r="A399" s="5">
        <f t="shared" si="7"/>
        <v>392</v>
      </c>
      <c r="B399" s="6" t="s">
        <v>452</v>
      </c>
      <c r="C399" s="7" t="s">
        <v>448</v>
      </c>
      <c r="D399" s="7"/>
      <c r="E399" s="8">
        <v>31271000</v>
      </c>
      <c r="F399" s="9"/>
    </row>
    <row r="400" spans="1:6" ht="47.25" x14ac:dyDescent="0.25">
      <c r="A400" s="5">
        <f t="shared" si="7"/>
        <v>393</v>
      </c>
      <c r="B400" s="6" t="s">
        <v>452</v>
      </c>
      <c r="C400" s="7" t="s">
        <v>451</v>
      </c>
      <c r="D400" s="7"/>
      <c r="E400" s="8">
        <v>3685000</v>
      </c>
      <c r="F400" s="9"/>
    </row>
    <row r="401" spans="1:6" ht="31.5" x14ac:dyDescent="0.25">
      <c r="A401" s="5">
        <f t="shared" si="7"/>
        <v>394</v>
      </c>
      <c r="B401" s="6" t="s">
        <v>452</v>
      </c>
      <c r="C401" s="7" t="s">
        <v>453</v>
      </c>
      <c r="D401" s="7"/>
      <c r="E401" s="8">
        <v>6352000</v>
      </c>
      <c r="F401" s="9"/>
    </row>
    <row r="402" spans="1:6" ht="31.5" x14ac:dyDescent="0.25">
      <c r="A402" s="5">
        <f t="shared" si="7"/>
        <v>395</v>
      </c>
      <c r="B402" s="6" t="s">
        <v>452</v>
      </c>
      <c r="C402" s="7" t="s">
        <v>454</v>
      </c>
      <c r="D402" s="7"/>
      <c r="E402" s="8">
        <v>5454000</v>
      </c>
      <c r="F402" s="9"/>
    </row>
    <row r="403" spans="1:6" ht="31.5" x14ac:dyDescent="0.25">
      <c r="A403" s="5">
        <f t="shared" si="7"/>
        <v>396</v>
      </c>
      <c r="B403" s="6" t="s">
        <v>452</v>
      </c>
      <c r="C403" s="7" t="s">
        <v>455</v>
      </c>
      <c r="D403" s="7"/>
      <c r="E403" s="8">
        <v>4000000</v>
      </c>
      <c r="F403" s="9"/>
    </row>
    <row r="404" spans="1:6" ht="47.25" x14ac:dyDescent="0.25">
      <c r="A404" s="5">
        <f t="shared" si="7"/>
        <v>397</v>
      </c>
      <c r="B404" s="6" t="s">
        <v>452</v>
      </c>
      <c r="C404" s="7" t="s">
        <v>456</v>
      </c>
      <c r="D404" s="7"/>
      <c r="E404" s="8">
        <v>1300000</v>
      </c>
      <c r="F404" s="9"/>
    </row>
    <row r="405" spans="1:6" ht="31.5" x14ac:dyDescent="0.25">
      <c r="A405" s="5">
        <f t="shared" si="7"/>
        <v>398</v>
      </c>
      <c r="B405" s="6" t="s">
        <v>452</v>
      </c>
      <c r="C405" s="7" t="s">
        <v>457</v>
      </c>
      <c r="D405" s="7"/>
      <c r="E405" s="8">
        <v>1726000</v>
      </c>
      <c r="F405" s="9"/>
    </row>
    <row r="406" spans="1:6" ht="31.5" x14ac:dyDescent="0.25">
      <c r="A406" s="5">
        <f t="shared" si="7"/>
        <v>399</v>
      </c>
      <c r="B406" s="6" t="s">
        <v>452</v>
      </c>
      <c r="C406" s="7" t="s">
        <v>458</v>
      </c>
      <c r="D406" s="7"/>
      <c r="E406" s="8">
        <v>2025000</v>
      </c>
      <c r="F406" s="9"/>
    </row>
    <row r="407" spans="1:6" ht="31.5" x14ac:dyDescent="0.25">
      <c r="A407" s="5">
        <f t="shared" si="7"/>
        <v>400</v>
      </c>
      <c r="B407" s="6" t="s">
        <v>452</v>
      </c>
      <c r="C407" s="7" t="s">
        <v>459</v>
      </c>
      <c r="D407" s="7"/>
      <c r="E407" s="8">
        <v>2855658</v>
      </c>
      <c r="F407" s="9"/>
    </row>
    <row r="408" spans="1:6" ht="31.5" x14ac:dyDescent="0.25">
      <c r="A408" s="5">
        <f t="shared" si="7"/>
        <v>401</v>
      </c>
      <c r="B408" s="6" t="s">
        <v>452</v>
      </c>
      <c r="C408" s="7" t="s">
        <v>460</v>
      </c>
      <c r="D408" s="7"/>
      <c r="E408" s="8">
        <v>5324000</v>
      </c>
      <c r="F408" s="9"/>
    </row>
    <row r="409" spans="1:6" ht="31.5" x14ac:dyDescent="0.25">
      <c r="A409" s="5">
        <f t="shared" si="7"/>
        <v>402</v>
      </c>
      <c r="B409" s="6" t="s">
        <v>452</v>
      </c>
      <c r="C409" s="7" t="s">
        <v>461</v>
      </c>
      <c r="D409" s="7"/>
      <c r="E409" s="8">
        <v>6804439</v>
      </c>
      <c r="F409" s="9"/>
    </row>
    <row r="410" spans="1:6" ht="31.5" x14ac:dyDescent="0.25">
      <c r="A410" s="5">
        <f t="shared" si="7"/>
        <v>403</v>
      </c>
      <c r="B410" s="6" t="s">
        <v>452</v>
      </c>
      <c r="C410" s="7" t="s">
        <v>462</v>
      </c>
      <c r="D410" s="7"/>
      <c r="E410" s="8">
        <v>5160000</v>
      </c>
      <c r="F410" s="9"/>
    </row>
    <row r="411" spans="1:6" ht="31.5" x14ac:dyDescent="0.25">
      <c r="A411" s="5">
        <f t="shared" si="7"/>
        <v>404</v>
      </c>
      <c r="B411" s="6" t="s">
        <v>452</v>
      </c>
      <c r="C411" s="7" t="s">
        <v>463</v>
      </c>
      <c r="D411" s="7"/>
      <c r="E411" s="8">
        <v>5853000</v>
      </c>
      <c r="F411" s="9"/>
    </row>
    <row r="412" spans="1:6" ht="31.5" x14ac:dyDescent="0.25">
      <c r="A412" s="5">
        <f t="shared" si="7"/>
        <v>405</v>
      </c>
      <c r="B412" s="6" t="s">
        <v>452</v>
      </c>
      <c r="C412" s="7" t="s">
        <v>464</v>
      </c>
      <c r="D412" s="7"/>
      <c r="E412" s="8">
        <v>4089000</v>
      </c>
      <c r="F412" s="9"/>
    </row>
    <row r="413" spans="1:6" ht="31.5" x14ac:dyDescent="0.25">
      <c r="A413" s="5">
        <f t="shared" si="7"/>
        <v>406</v>
      </c>
      <c r="B413" s="6" t="s">
        <v>452</v>
      </c>
      <c r="C413" s="7" t="s">
        <v>465</v>
      </c>
      <c r="D413" s="7"/>
      <c r="E413" s="8">
        <v>2567000</v>
      </c>
      <c r="F413" s="9"/>
    </row>
    <row r="414" spans="1:6" ht="31.5" x14ac:dyDescent="0.25">
      <c r="A414" s="5">
        <f t="shared" si="7"/>
        <v>407</v>
      </c>
      <c r="B414" s="6" t="s">
        <v>452</v>
      </c>
      <c r="C414" s="7" t="s">
        <v>466</v>
      </c>
      <c r="D414" s="7"/>
      <c r="E414" s="8">
        <v>6450000</v>
      </c>
      <c r="F414" s="9"/>
    </row>
    <row r="415" spans="1:6" ht="31.5" x14ac:dyDescent="0.25">
      <c r="A415" s="5">
        <f t="shared" si="7"/>
        <v>408</v>
      </c>
      <c r="B415" s="6" t="s">
        <v>452</v>
      </c>
      <c r="C415" s="7" t="s">
        <v>467</v>
      </c>
      <c r="D415" s="7"/>
      <c r="E415" s="8">
        <v>22410000</v>
      </c>
      <c r="F415" s="9"/>
    </row>
    <row r="416" spans="1:6" ht="31.5" x14ac:dyDescent="0.25">
      <c r="A416" s="5">
        <f t="shared" si="7"/>
        <v>409</v>
      </c>
      <c r="B416" s="6" t="s">
        <v>452</v>
      </c>
      <c r="C416" s="7" t="s">
        <v>468</v>
      </c>
      <c r="D416" s="7"/>
      <c r="E416" s="8">
        <v>7522000</v>
      </c>
      <c r="F416" s="9"/>
    </row>
    <row r="417" spans="1:6" ht="31.5" x14ac:dyDescent="0.25">
      <c r="A417" s="5">
        <f t="shared" si="7"/>
        <v>410</v>
      </c>
      <c r="B417" s="6" t="s">
        <v>452</v>
      </c>
      <c r="C417" s="7" t="s">
        <v>469</v>
      </c>
      <c r="D417" s="7"/>
      <c r="E417" s="8">
        <v>3726000</v>
      </c>
      <c r="F417" s="9"/>
    </row>
    <row r="418" spans="1:6" ht="31.5" x14ac:dyDescent="0.25">
      <c r="A418" s="5">
        <f t="shared" si="7"/>
        <v>411</v>
      </c>
      <c r="B418" s="6" t="s">
        <v>452</v>
      </c>
      <c r="C418" s="7" t="s">
        <v>470</v>
      </c>
      <c r="D418" s="7"/>
      <c r="E418" s="8">
        <v>5099000</v>
      </c>
      <c r="F418" s="9"/>
    </row>
    <row r="419" spans="1:6" ht="31.5" x14ac:dyDescent="0.25">
      <c r="A419" s="5">
        <f t="shared" si="7"/>
        <v>412</v>
      </c>
      <c r="B419" s="6" t="s">
        <v>452</v>
      </c>
      <c r="C419" s="7" t="s">
        <v>471</v>
      </c>
      <c r="D419" s="7"/>
      <c r="E419" s="8">
        <v>7102000</v>
      </c>
      <c r="F419" s="9"/>
    </row>
    <row r="420" spans="1:6" ht="31.5" x14ac:dyDescent="0.25">
      <c r="A420" s="5">
        <f t="shared" si="7"/>
        <v>413</v>
      </c>
      <c r="B420" s="6" t="s">
        <v>452</v>
      </c>
      <c r="C420" s="7" t="s">
        <v>472</v>
      </c>
      <c r="D420" s="7"/>
      <c r="E420" s="8">
        <v>3352000</v>
      </c>
      <c r="F420" s="9"/>
    </row>
    <row r="421" spans="1:6" ht="31.5" x14ac:dyDescent="0.25">
      <c r="A421" s="5">
        <f t="shared" si="7"/>
        <v>414</v>
      </c>
      <c r="B421" s="6" t="s">
        <v>755</v>
      </c>
      <c r="C421" s="7" t="s">
        <v>757</v>
      </c>
      <c r="D421" s="7"/>
      <c r="E421" s="8">
        <v>15000000</v>
      </c>
      <c r="F421" s="9"/>
    </row>
    <row r="422" spans="1:6" x14ac:dyDescent="0.25">
      <c r="A422" s="5">
        <f t="shared" si="7"/>
        <v>415</v>
      </c>
      <c r="B422" s="6" t="s">
        <v>281</v>
      </c>
      <c r="C422" s="7" t="s">
        <v>297</v>
      </c>
      <c r="D422" s="7"/>
      <c r="E422" s="8">
        <v>15512324</v>
      </c>
      <c r="F422" s="9"/>
    </row>
    <row r="423" spans="1:6" s="10" customFormat="1" ht="31.5" x14ac:dyDescent="0.25">
      <c r="A423" s="5">
        <f t="shared" si="7"/>
        <v>416</v>
      </c>
      <c r="B423" s="6" t="s">
        <v>99</v>
      </c>
      <c r="C423" s="7" t="s">
        <v>106</v>
      </c>
      <c r="D423" s="7"/>
      <c r="E423" s="8">
        <v>20000000</v>
      </c>
      <c r="F423" s="9"/>
    </row>
    <row r="424" spans="1:6" ht="31.5" x14ac:dyDescent="0.25">
      <c r="A424" s="5">
        <f t="shared" si="7"/>
        <v>417</v>
      </c>
      <c r="B424" s="6" t="s">
        <v>490</v>
      </c>
      <c r="C424" s="7" t="s">
        <v>491</v>
      </c>
      <c r="D424" s="7"/>
      <c r="E424" s="8">
        <v>1384000</v>
      </c>
      <c r="F424" s="9"/>
    </row>
    <row r="425" spans="1:6" ht="31.5" x14ac:dyDescent="0.25">
      <c r="A425" s="5">
        <f t="shared" si="7"/>
        <v>418</v>
      </c>
      <c r="B425" s="6" t="s">
        <v>490</v>
      </c>
      <c r="C425" s="7" t="s">
        <v>492</v>
      </c>
      <c r="D425" s="7"/>
      <c r="E425" s="8">
        <v>890000</v>
      </c>
      <c r="F425" s="9"/>
    </row>
    <row r="426" spans="1:6" ht="31.5" x14ac:dyDescent="0.25">
      <c r="A426" s="5">
        <f t="shared" si="7"/>
        <v>419</v>
      </c>
      <c r="B426" s="6" t="s">
        <v>490</v>
      </c>
      <c r="C426" s="7" t="s">
        <v>493</v>
      </c>
      <c r="D426" s="7"/>
      <c r="E426" s="8">
        <v>5576000</v>
      </c>
      <c r="F426" s="9"/>
    </row>
    <row r="427" spans="1:6" ht="31.5" x14ac:dyDescent="0.25">
      <c r="A427" s="5">
        <f t="shared" si="7"/>
        <v>420</v>
      </c>
      <c r="B427" s="6" t="s">
        <v>490</v>
      </c>
      <c r="C427" s="7" t="s">
        <v>494</v>
      </c>
      <c r="D427" s="7"/>
      <c r="E427" s="8">
        <v>9058000</v>
      </c>
      <c r="F427" s="9"/>
    </row>
    <row r="428" spans="1:6" ht="31.5" x14ac:dyDescent="0.25">
      <c r="A428" s="5">
        <f t="shared" si="7"/>
        <v>421</v>
      </c>
      <c r="B428" s="6" t="s">
        <v>490</v>
      </c>
      <c r="C428" s="7" t="s">
        <v>495</v>
      </c>
      <c r="D428" s="7"/>
      <c r="E428" s="8">
        <v>11642000</v>
      </c>
      <c r="F428" s="9"/>
    </row>
    <row r="429" spans="1:6" ht="31.5" x14ac:dyDescent="0.25">
      <c r="A429" s="5">
        <f t="shared" si="7"/>
        <v>422</v>
      </c>
      <c r="B429" s="6" t="s">
        <v>490</v>
      </c>
      <c r="C429" s="7" t="s">
        <v>496</v>
      </c>
      <c r="D429" s="7"/>
      <c r="E429" s="8">
        <v>4370000</v>
      </c>
      <c r="F429" s="9"/>
    </row>
    <row r="430" spans="1:6" ht="47.25" x14ac:dyDescent="0.25">
      <c r="A430" s="5">
        <f t="shared" si="7"/>
        <v>423</v>
      </c>
      <c r="B430" s="6" t="s">
        <v>490</v>
      </c>
      <c r="C430" s="7" t="s">
        <v>497</v>
      </c>
      <c r="D430" s="7"/>
      <c r="E430" s="8">
        <v>1547000</v>
      </c>
      <c r="F430" s="9"/>
    </row>
    <row r="431" spans="1:6" ht="31.5" x14ac:dyDescent="0.25">
      <c r="A431" s="5">
        <f t="shared" si="7"/>
        <v>424</v>
      </c>
      <c r="B431" s="6" t="s">
        <v>490</v>
      </c>
      <c r="C431" s="7" t="s">
        <v>498</v>
      </c>
      <c r="D431" s="7"/>
      <c r="E431" s="8">
        <v>2130000</v>
      </c>
      <c r="F431" s="9"/>
    </row>
    <row r="432" spans="1:6" ht="31.5" x14ac:dyDescent="0.25">
      <c r="A432" s="5">
        <f t="shared" si="7"/>
        <v>425</v>
      </c>
      <c r="B432" s="6" t="s">
        <v>490</v>
      </c>
      <c r="C432" s="7" t="s">
        <v>499</v>
      </c>
      <c r="D432" s="7"/>
      <c r="E432" s="8">
        <v>4043000</v>
      </c>
      <c r="F432" s="9"/>
    </row>
    <row r="433" spans="1:6" ht="31.5" x14ac:dyDescent="0.25">
      <c r="A433" s="5">
        <f t="shared" si="7"/>
        <v>426</v>
      </c>
      <c r="B433" s="6" t="s">
        <v>490</v>
      </c>
      <c r="C433" s="7" t="s">
        <v>500</v>
      </c>
      <c r="D433" s="7"/>
      <c r="E433" s="8">
        <v>9076000</v>
      </c>
      <c r="F433" s="9"/>
    </row>
    <row r="434" spans="1:6" ht="31.5" x14ac:dyDescent="0.25">
      <c r="A434" s="5">
        <f t="shared" si="7"/>
        <v>427</v>
      </c>
      <c r="B434" s="6" t="s">
        <v>490</v>
      </c>
      <c r="C434" s="7" t="s">
        <v>501</v>
      </c>
      <c r="D434" s="7"/>
      <c r="E434" s="8">
        <v>4235000</v>
      </c>
      <c r="F434" s="9"/>
    </row>
    <row r="435" spans="1:6" ht="31.5" x14ac:dyDescent="0.25">
      <c r="A435" s="5">
        <f t="shared" si="7"/>
        <v>428</v>
      </c>
      <c r="B435" s="6" t="s">
        <v>490</v>
      </c>
      <c r="C435" s="7" t="s">
        <v>444</v>
      </c>
      <c r="D435" s="7"/>
      <c r="E435" s="8">
        <v>7885000</v>
      </c>
      <c r="F435" s="9"/>
    </row>
    <row r="436" spans="1:6" ht="31.5" x14ac:dyDescent="0.25">
      <c r="A436" s="5">
        <f t="shared" si="7"/>
        <v>429</v>
      </c>
      <c r="B436" s="6" t="s">
        <v>490</v>
      </c>
      <c r="C436" s="7" t="s">
        <v>502</v>
      </c>
      <c r="D436" s="7"/>
      <c r="E436" s="8">
        <v>18000000</v>
      </c>
      <c r="F436" s="9"/>
    </row>
    <row r="437" spans="1:6" ht="31.5" x14ac:dyDescent="0.25">
      <c r="A437" s="5">
        <f t="shared" si="7"/>
        <v>430</v>
      </c>
      <c r="B437" s="6" t="s">
        <v>490</v>
      </c>
      <c r="C437" s="7" t="s">
        <v>503</v>
      </c>
      <c r="D437" s="7"/>
      <c r="E437" s="8">
        <v>26262000</v>
      </c>
      <c r="F437" s="9"/>
    </row>
    <row r="438" spans="1:6" ht="31.5" x14ac:dyDescent="0.25">
      <c r="A438" s="5">
        <f t="shared" si="7"/>
        <v>431</v>
      </c>
      <c r="B438" s="6" t="s">
        <v>490</v>
      </c>
      <c r="C438" s="7" t="s">
        <v>504</v>
      </c>
      <c r="D438" s="7"/>
      <c r="E438" s="8">
        <v>8530000</v>
      </c>
      <c r="F438" s="9"/>
    </row>
    <row r="439" spans="1:6" ht="31.5" x14ac:dyDescent="0.25">
      <c r="A439" s="5">
        <f t="shared" si="7"/>
        <v>432</v>
      </c>
      <c r="B439" s="6" t="s">
        <v>490</v>
      </c>
      <c r="C439" s="7" t="s">
        <v>505</v>
      </c>
      <c r="D439" s="7"/>
      <c r="E439" s="8">
        <v>7339000</v>
      </c>
      <c r="F439" s="9"/>
    </row>
    <row r="440" spans="1:6" ht="31.5" x14ac:dyDescent="0.25">
      <c r="A440" s="5">
        <f t="shared" si="7"/>
        <v>433</v>
      </c>
      <c r="B440" s="6" t="s">
        <v>490</v>
      </c>
      <c r="C440" s="7" t="s">
        <v>506</v>
      </c>
      <c r="D440" s="7"/>
      <c r="E440" s="8">
        <v>12303254</v>
      </c>
      <c r="F440" s="9"/>
    </row>
    <row r="441" spans="1:6" ht="31.5" x14ac:dyDescent="0.25">
      <c r="A441" s="5">
        <f t="shared" si="7"/>
        <v>434</v>
      </c>
      <c r="B441" s="6" t="s">
        <v>490</v>
      </c>
      <c r="C441" s="7" t="s">
        <v>507</v>
      </c>
      <c r="D441" s="7"/>
      <c r="E441" s="8">
        <v>12726000</v>
      </c>
      <c r="F441" s="9"/>
    </row>
    <row r="442" spans="1:6" ht="31.5" x14ac:dyDescent="0.25">
      <c r="A442" s="5">
        <f t="shared" si="7"/>
        <v>435</v>
      </c>
      <c r="B442" s="6" t="s">
        <v>490</v>
      </c>
      <c r="C442" s="7" t="s">
        <v>508</v>
      </c>
      <c r="D442" s="7"/>
      <c r="E442" s="8">
        <v>12950000</v>
      </c>
      <c r="F442" s="9"/>
    </row>
    <row r="443" spans="1:6" ht="31.5" x14ac:dyDescent="0.25">
      <c r="A443" s="5">
        <f t="shared" si="7"/>
        <v>436</v>
      </c>
      <c r="B443" s="6" t="s">
        <v>509</v>
      </c>
      <c r="C443" s="7" t="s">
        <v>510</v>
      </c>
      <c r="D443" s="7"/>
      <c r="E443" s="8">
        <v>3325507</v>
      </c>
      <c r="F443" s="9"/>
    </row>
    <row r="444" spans="1:6" x14ac:dyDescent="0.25">
      <c r="A444" s="5">
        <f t="shared" si="7"/>
        <v>437</v>
      </c>
      <c r="B444" s="6" t="s">
        <v>509</v>
      </c>
      <c r="C444" s="7" t="s">
        <v>511</v>
      </c>
      <c r="D444" s="7"/>
      <c r="E444" s="8">
        <v>195000000</v>
      </c>
      <c r="F444" s="9"/>
    </row>
    <row r="445" spans="1:6" ht="31.5" x14ac:dyDescent="0.25">
      <c r="A445" s="5">
        <f t="shared" si="7"/>
        <v>438</v>
      </c>
      <c r="B445" s="6" t="s">
        <v>509</v>
      </c>
      <c r="C445" s="7" t="s">
        <v>512</v>
      </c>
      <c r="D445" s="7"/>
      <c r="E445" s="8">
        <v>15614000</v>
      </c>
      <c r="F445" s="9"/>
    </row>
    <row r="446" spans="1:6" x14ac:dyDescent="0.25">
      <c r="A446" s="5">
        <f t="shared" si="7"/>
        <v>439</v>
      </c>
      <c r="B446" s="6" t="s">
        <v>509</v>
      </c>
      <c r="C446" s="7" t="s">
        <v>513</v>
      </c>
      <c r="D446" s="7"/>
      <c r="E446" s="8">
        <v>200000</v>
      </c>
      <c r="F446" s="9"/>
    </row>
    <row r="447" spans="1:6" ht="31.5" x14ac:dyDescent="0.25">
      <c r="A447" s="5">
        <f t="shared" si="7"/>
        <v>440</v>
      </c>
      <c r="B447" s="6" t="s">
        <v>509</v>
      </c>
      <c r="C447" s="7" t="s">
        <v>514</v>
      </c>
      <c r="D447" s="7"/>
      <c r="E447" s="8">
        <v>630000</v>
      </c>
      <c r="F447" s="9"/>
    </row>
    <row r="448" spans="1:6" ht="31.5" x14ac:dyDescent="0.25">
      <c r="A448" s="5">
        <f t="shared" si="7"/>
        <v>441</v>
      </c>
      <c r="B448" s="6" t="s">
        <v>509</v>
      </c>
      <c r="C448" s="7" t="s">
        <v>515</v>
      </c>
      <c r="D448" s="7"/>
      <c r="E448" s="8">
        <v>10691000</v>
      </c>
      <c r="F448" s="9"/>
    </row>
    <row r="449" spans="1:6" x14ac:dyDescent="0.25">
      <c r="A449" s="5">
        <f t="shared" si="7"/>
        <v>442</v>
      </c>
      <c r="B449" s="6" t="s">
        <v>516</v>
      </c>
      <c r="C449" s="7" t="s">
        <v>517</v>
      </c>
      <c r="D449" s="7"/>
      <c r="E449" s="8">
        <v>5000000</v>
      </c>
      <c r="F449" s="9"/>
    </row>
    <row r="450" spans="1:6" x14ac:dyDescent="0.25">
      <c r="A450" s="5">
        <f t="shared" si="7"/>
        <v>443</v>
      </c>
      <c r="B450" s="6" t="s">
        <v>509</v>
      </c>
      <c r="C450" s="7" t="s">
        <v>518</v>
      </c>
      <c r="D450" s="7"/>
      <c r="E450" s="8">
        <v>800000</v>
      </c>
      <c r="F450" s="9"/>
    </row>
    <row r="451" spans="1:6" ht="31.5" x14ac:dyDescent="0.25">
      <c r="A451" s="5">
        <f t="shared" si="7"/>
        <v>444</v>
      </c>
      <c r="B451" s="6" t="s">
        <v>509</v>
      </c>
      <c r="C451" s="7" t="s">
        <v>519</v>
      </c>
      <c r="D451" s="7"/>
      <c r="E451" s="8">
        <v>9830000</v>
      </c>
      <c r="F451" s="9"/>
    </row>
    <row r="452" spans="1:6" ht="47.25" x14ac:dyDescent="0.25">
      <c r="A452" s="5">
        <f t="shared" si="7"/>
        <v>445</v>
      </c>
      <c r="B452" s="6" t="s">
        <v>509</v>
      </c>
      <c r="C452" s="7" t="s">
        <v>520</v>
      </c>
      <c r="D452" s="7"/>
      <c r="E452" s="8">
        <v>7366000</v>
      </c>
      <c r="F452" s="9"/>
    </row>
    <row r="453" spans="1:6" ht="31.5" x14ac:dyDescent="0.25">
      <c r="A453" s="5">
        <f t="shared" si="7"/>
        <v>446</v>
      </c>
      <c r="B453" s="6" t="s">
        <v>509</v>
      </c>
      <c r="C453" s="7" t="s">
        <v>521</v>
      </c>
      <c r="D453" s="7"/>
      <c r="E453" s="8">
        <v>5570000</v>
      </c>
      <c r="F453" s="9"/>
    </row>
    <row r="454" spans="1:6" ht="31.5" x14ac:dyDescent="0.25">
      <c r="A454" s="5">
        <f t="shared" si="7"/>
        <v>447</v>
      </c>
      <c r="B454" s="6" t="s">
        <v>509</v>
      </c>
      <c r="C454" s="7" t="s">
        <v>522</v>
      </c>
      <c r="D454" s="7"/>
      <c r="E454" s="8">
        <v>5318000</v>
      </c>
      <c r="F454" s="9"/>
    </row>
    <row r="455" spans="1:6" ht="31.5" x14ac:dyDescent="0.25">
      <c r="A455" s="5">
        <f t="shared" si="7"/>
        <v>448</v>
      </c>
      <c r="B455" s="6" t="s">
        <v>509</v>
      </c>
      <c r="C455" s="7" t="s">
        <v>523</v>
      </c>
      <c r="D455" s="7"/>
      <c r="E455" s="8">
        <v>6053000</v>
      </c>
      <c r="F455" s="9"/>
    </row>
    <row r="456" spans="1:6" ht="31.5" x14ac:dyDescent="0.25">
      <c r="A456" s="5">
        <f t="shared" si="7"/>
        <v>449</v>
      </c>
      <c r="B456" s="6" t="s">
        <v>509</v>
      </c>
      <c r="C456" s="7" t="s">
        <v>524</v>
      </c>
      <c r="D456" s="7"/>
      <c r="E456" s="8">
        <v>9569860</v>
      </c>
      <c r="F456" s="9"/>
    </row>
    <row r="457" spans="1:6" ht="31.5" x14ac:dyDescent="0.25">
      <c r="A457" s="5">
        <f t="shared" si="7"/>
        <v>450</v>
      </c>
      <c r="B457" s="6" t="s">
        <v>509</v>
      </c>
      <c r="C457" s="7" t="s">
        <v>525</v>
      </c>
      <c r="D457" s="7"/>
      <c r="E457" s="8">
        <v>9760000</v>
      </c>
      <c r="F457" s="9"/>
    </row>
    <row r="458" spans="1:6" x14ac:dyDescent="0.25">
      <c r="A458" s="5">
        <f t="shared" si="7"/>
        <v>451</v>
      </c>
      <c r="B458" s="6" t="s">
        <v>509</v>
      </c>
      <c r="C458" s="7" t="s">
        <v>526</v>
      </c>
      <c r="D458" s="7"/>
      <c r="E458" s="8">
        <v>7230000</v>
      </c>
      <c r="F458" s="9"/>
    </row>
    <row r="459" spans="1:6" x14ac:dyDescent="0.25">
      <c r="A459" s="5">
        <f t="shared" ref="A459:A522" si="8">A458+1</f>
        <v>452</v>
      </c>
      <c r="B459" s="6" t="s">
        <v>509</v>
      </c>
      <c r="C459" s="7" t="s">
        <v>143</v>
      </c>
      <c r="D459" s="7"/>
      <c r="E459" s="8">
        <v>65521000</v>
      </c>
      <c r="F459" s="9"/>
    </row>
    <row r="460" spans="1:6" x14ac:dyDescent="0.25">
      <c r="A460" s="5">
        <f t="shared" si="8"/>
        <v>453</v>
      </c>
      <c r="B460" s="6" t="s">
        <v>509</v>
      </c>
      <c r="C460" s="7" t="s">
        <v>527</v>
      </c>
      <c r="D460" s="7"/>
      <c r="E460" s="8">
        <v>1844000</v>
      </c>
      <c r="F460" s="9"/>
    </row>
    <row r="461" spans="1:6" ht="31.5" x14ac:dyDescent="0.25">
      <c r="A461" s="5">
        <f t="shared" si="8"/>
        <v>454</v>
      </c>
      <c r="B461" s="6" t="s">
        <v>509</v>
      </c>
      <c r="C461" s="7" t="s">
        <v>528</v>
      </c>
      <c r="D461" s="7"/>
      <c r="E461" s="8">
        <v>16633499</v>
      </c>
      <c r="F461" s="9"/>
    </row>
    <row r="462" spans="1:6" ht="31.5" x14ac:dyDescent="0.25">
      <c r="A462" s="5">
        <f t="shared" si="8"/>
        <v>455</v>
      </c>
      <c r="B462" s="6" t="s">
        <v>509</v>
      </c>
      <c r="C462" s="7" t="s">
        <v>529</v>
      </c>
      <c r="D462" s="7"/>
      <c r="E462" s="8">
        <v>24441000</v>
      </c>
      <c r="F462" s="9"/>
    </row>
    <row r="463" spans="1:6" ht="31.5" x14ac:dyDescent="0.25">
      <c r="A463" s="5">
        <f t="shared" si="8"/>
        <v>456</v>
      </c>
      <c r="B463" s="6" t="s">
        <v>509</v>
      </c>
      <c r="C463" s="7" t="s">
        <v>530</v>
      </c>
      <c r="D463" s="7"/>
      <c r="E463" s="8">
        <v>8730983</v>
      </c>
      <c r="F463" s="9"/>
    </row>
    <row r="464" spans="1:6" ht="31.5" x14ac:dyDescent="0.25">
      <c r="A464" s="5">
        <f t="shared" si="8"/>
        <v>457</v>
      </c>
      <c r="B464" s="6" t="s">
        <v>376</v>
      </c>
      <c r="C464" s="7" t="s">
        <v>338</v>
      </c>
      <c r="D464" s="7"/>
      <c r="E464" s="8">
        <v>20000000</v>
      </c>
      <c r="F464" s="9"/>
    </row>
    <row r="465" spans="1:6" s="10" customFormat="1" ht="31.5" x14ac:dyDescent="0.25">
      <c r="A465" s="5">
        <f t="shared" si="8"/>
        <v>458</v>
      </c>
      <c r="B465" s="6" t="s">
        <v>550</v>
      </c>
      <c r="C465" s="7" t="s">
        <v>532</v>
      </c>
      <c r="D465" s="7"/>
      <c r="E465" s="8">
        <v>172844589</v>
      </c>
      <c r="F465" s="9"/>
    </row>
    <row r="466" spans="1:6" x14ac:dyDescent="0.25">
      <c r="A466" s="5">
        <f t="shared" si="8"/>
        <v>459</v>
      </c>
      <c r="B466" s="6" t="s">
        <v>559</v>
      </c>
      <c r="C466" s="7" t="s">
        <v>560</v>
      </c>
      <c r="D466" s="7"/>
      <c r="E466" s="8">
        <v>20000000</v>
      </c>
      <c r="F466" s="9"/>
    </row>
    <row r="467" spans="1:6" ht="31.5" x14ac:dyDescent="0.25">
      <c r="A467" s="5">
        <f t="shared" si="8"/>
        <v>460</v>
      </c>
      <c r="B467" s="6" t="s">
        <v>550</v>
      </c>
      <c r="C467" s="7" t="s">
        <v>534</v>
      </c>
      <c r="D467" s="7"/>
      <c r="E467" s="8">
        <v>5000000</v>
      </c>
      <c r="F467" s="9"/>
    </row>
    <row r="468" spans="1:6" ht="31.5" x14ac:dyDescent="0.25">
      <c r="A468" s="5">
        <f t="shared" si="8"/>
        <v>461</v>
      </c>
      <c r="B468" s="6" t="s">
        <v>600</v>
      </c>
      <c r="C468" s="7" t="s">
        <v>599</v>
      </c>
      <c r="D468" s="7"/>
      <c r="E468" s="8">
        <v>20000000</v>
      </c>
      <c r="F468" s="9"/>
    </row>
    <row r="469" spans="1:6" ht="31.5" x14ac:dyDescent="0.25">
      <c r="A469" s="5">
        <f t="shared" si="8"/>
        <v>462</v>
      </c>
      <c r="B469" s="6" t="s">
        <v>783</v>
      </c>
      <c r="C469" s="7" t="s">
        <v>702</v>
      </c>
      <c r="D469" s="7"/>
      <c r="E469" s="8">
        <v>20000000</v>
      </c>
      <c r="F469" s="9"/>
    </row>
    <row r="470" spans="1:6" x14ac:dyDescent="0.25">
      <c r="A470" s="5">
        <f t="shared" si="8"/>
        <v>463</v>
      </c>
      <c r="B470" s="6" t="s">
        <v>516</v>
      </c>
      <c r="C470" s="7" t="s">
        <v>537</v>
      </c>
      <c r="D470" s="7"/>
      <c r="E470" s="8">
        <v>12936000</v>
      </c>
      <c r="F470" s="9"/>
    </row>
    <row r="471" spans="1:6" ht="47.25" x14ac:dyDescent="0.25">
      <c r="A471" s="5">
        <f t="shared" si="8"/>
        <v>464</v>
      </c>
      <c r="B471" s="6" t="s">
        <v>516</v>
      </c>
      <c r="C471" s="7" t="s">
        <v>538</v>
      </c>
      <c r="D471" s="7"/>
      <c r="E471" s="8">
        <v>4879000</v>
      </c>
      <c r="F471" s="9"/>
    </row>
    <row r="472" spans="1:6" ht="31.5" x14ac:dyDescent="0.25">
      <c r="A472" s="5">
        <f t="shared" si="8"/>
        <v>465</v>
      </c>
      <c r="B472" s="6" t="s">
        <v>516</v>
      </c>
      <c r="C472" s="7" t="s">
        <v>539</v>
      </c>
      <c r="D472" s="7"/>
      <c r="E472" s="8">
        <v>9936770</v>
      </c>
      <c r="F472" s="9"/>
    </row>
    <row r="473" spans="1:6" ht="31.5" x14ac:dyDescent="0.25">
      <c r="A473" s="5">
        <f t="shared" si="8"/>
        <v>466</v>
      </c>
      <c r="B473" s="6" t="s">
        <v>516</v>
      </c>
      <c r="C473" s="7" t="s">
        <v>540</v>
      </c>
      <c r="D473" s="7"/>
      <c r="E473" s="8">
        <v>3198000</v>
      </c>
      <c r="F473" s="9"/>
    </row>
    <row r="474" spans="1:6" x14ac:dyDescent="0.25">
      <c r="A474" s="5">
        <f t="shared" si="8"/>
        <v>467</v>
      </c>
      <c r="B474" s="6" t="s">
        <v>516</v>
      </c>
      <c r="C474" s="7" t="s">
        <v>541</v>
      </c>
      <c r="D474" s="7"/>
      <c r="E474" s="8">
        <v>126567000</v>
      </c>
      <c r="F474" s="9"/>
    </row>
    <row r="475" spans="1:6" ht="31.5" x14ac:dyDescent="0.25">
      <c r="A475" s="5">
        <f t="shared" si="8"/>
        <v>468</v>
      </c>
      <c r="B475" s="6" t="s">
        <v>516</v>
      </c>
      <c r="C475" s="7" t="s">
        <v>542</v>
      </c>
      <c r="D475" s="7"/>
      <c r="E475" s="8">
        <v>17136406</v>
      </c>
      <c r="F475" s="9"/>
    </row>
    <row r="476" spans="1:6" ht="31.5" x14ac:dyDescent="0.25">
      <c r="A476" s="5">
        <f t="shared" si="8"/>
        <v>469</v>
      </c>
      <c r="B476" s="6" t="s">
        <v>516</v>
      </c>
      <c r="C476" s="7" t="s">
        <v>543</v>
      </c>
      <c r="D476" s="7"/>
      <c r="E476" s="8">
        <v>4826202</v>
      </c>
      <c r="F476" s="9"/>
    </row>
    <row r="477" spans="1:6" ht="31.5" x14ac:dyDescent="0.25">
      <c r="A477" s="5">
        <f t="shared" si="8"/>
        <v>470</v>
      </c>
      <c r="B477" s="6" t="s">
        <v>516</v>
      </c>
      <c r="C477" s="7" t="s">
        <v>544</v>
      </c>
      <c r="D477" s="7"/>
      <c r="E477" s="8">
        <v>13550000</v>
      </c>
      <c r="F477" s="9"/>
    </row>
    <row r="478" spans="1:6" ht="31.5" x14ac:dyDescent="0.25">
      <c r="A478" s="5">
        <f t="shared" si="8"/>
        <v>471</v>
      </c>
      <c r="B478" s="6" t="s">
        <v>516</v>
      </c>
      <c r="C478" s="7" t="s">
        <v>545</v>
      </c>
      <c r="D478" s="7"/>
      <c r="E478" s="8">
        <v>11065000</v>
      </c>
      <c r="F478" s="9"/>
    </row>
    <row r="479" spans="1:6" ht="31.5" x14ac:dyDescent="0.25">
      <c r="A479" s="5">
        <f t="shared" si="8"/>
        <v>472</v>
      </c>
      <c r="B479" s="6" t="s">
        <v>516</v>
      </c>
      <c r="C479" s="7" t="s">
        <v>546</v>
      </c>
      <c r="D479" s="7"/>
      <c r="E479" s="8">
        <v>2604000</v>
      </c>
      <c r="F479" s="9"/>
    </row>
    <row r="480" spans="1:6" ht="31.5" x14ac:dyDescent="0.25">
      <c r="A480" s="5">
        <f t="shared" si="8"/>
        <v>473</v>
      </c>
      <c r="B480" s="6" t="s">
        <v>516</v>
      </c>
      <c r="C480" s="7" t="s">
        <v>547</v>
      </c>
      <c r="D480" s="7"/>
      <c r="E480" s="8">
        <v>4967000</v>
      </c>
      <c r="F480" s="9"/>
    </row>
    <row r="481" spans="1:6" ht="31.5" x14ac:dyDescent="0.25">
      <c r="A481" s="5">
        <f t="shared" si="8"/>
        <v>474</v>
      </c>
      <c r="B481" s="6" t="s">
        <v>516</v>
      </c>
      <c r="C481" s="7" t="s">
        <v>548</v>
      </c>
      <c r="D481" s="7"/>
      <c r="E481" s="8">
        <v>7295000</v>
      </c>
      <c r="F481" s="9"/>
    </row>
    <row r="482" spans="1:6" ht="31.5" x14ac:dyDescent="0.25">
      <c r="A482" s="5">
        <f t="shared" si="8"/>
        <v>475</v>
      </c>
      <c r="B482" s="6" t="s">
        <v>516</v>
      </c>
      <c r="C482" s="7" t="s">
        <v>549</v>
      </c>
      <c r="D482" s="7"/>
      <c r="E482" s="8">
        <v>9555000</v>
      </c>
      <c r="F482" s="9"/>
    </row>
    <row r="483" spans="1:6" ht="31.5" x14ac:dyDescent="0.25">
      <c r="A483" s="5">
        <f t="shared" si="8"/>
        <v>476</v>
      </c>
      <c r="B483" s="6" t="s">
        <v>550</v>
      </c>
      <c r="C483" s="7" t="s">
        <v>551</v>
      </c>
      <c r="D483" s="7"/>
      <c r="E483" s="8">
        <v>4481000</v>
      </c>
      <c r="F483" s="9"/>
    </row>
    <row r="484" spans="1:6" ht="31.5" x14ac:dyDescent="0.25">
      <c r="A484" s="5">
        <f t="shared" si="8"/>
        <v>477</v>
      </c>
      <c r="B484" s="6" t="s">
        <v>550</v>
      </c>
      <c r="C484" s="7" t="s">
        <v>552</v>
      </c>
      <c r="D484" s="7"/>
      <c r="E484" s="8">
        <v>1000000</v>
      </c>
      <c r="F484" s="9"/>
    </row>
    <row r="485" spans="1:6" ht="31.5" x14ac:dyDescent="0.25">
      <c r="A485" s="5">
        <f t="shared" si="8"/>
        <v>478</v>
      </c>
      <c r="B485" s="6" t="s">
        <v>550</v>
      </c>
      <c r="C485" s="7" t="s">
        <v>553</v>
      </c>
      <c r="D485" s="7"/>
      <c r="E485" s="8">
        <v>5190000</v>
      </c>
      <c r="F485" s="9"/>
    </row>
    <row r="486" spans="1:6" ht="31.5" x14ac:dyDescent="0.25">
      <c r="A486" s="5">
        <f t="shared" si="8"/>
        <v>479</v>
      </c>
      <c r="B486" s="6" t="s">
        <v>550</v>
      </c>
      <c r="C486" s="7" t="s">
        <v>554</v>
      </c>
      <c r="D486" s="7"/>
      <c r="E486" s="8">
        <v>600000</v>
      </c>
      <c r="F486" s="9"/>
    </row>
    <row r="487" spans="1:6" ht="31.5" x14ac:dyDescent="0.25">
      <c r="A487" s="5">
        <f t="shared" si="8"/>
        <v>480</v>
      </c>
      <c r="B487" s="6" t="s">
        <v>550</v>
      </c>
      <c r="C487" s="7" t="s">
        <v>555</v>
      </c>
      <c r="D487" s="7"/>
      <c r="E487" s="8">
        <v>4970000</v>
      </c>
      <c r="F487" s="9"/>
    </row>
    <row r="488" spans="1:6" ht="31.5" x14ac:dyDescent="0.25">
      <c r="A488" s="5">
        <f t="shared" si="8"/>
        <v>481</v>
      </c>
      <c r="B488" s="6" t="s">
        <v>550</v>
      </c>
      <c r="C488" s="7" t="s">
        <v>556</v>
      </c>
      <c r="D488" s="7"/>
      <c r="E488" s="8">
        <v>2396000</v>
      </c>
      <c r="F488" s="9"/>
    </row>
    <row r="489" spans="1:6" ht="47.25" x14ac:dyDescent="0.25">
      <c r="A489" s="5">
        <f t="shared" si="8"/>
        <v>482</v>
      </c>
      <c r="B489" s="6" t="s">
        <v>751</v>
      </c>
      <c r="C489" s="7" t="s">
        <v>754</v>
      </c>
      <c r="D489" s="7"/>
      <c r="E489" s="8">
        <v>20000000</v>
      </c>
      <c r="F489" s="9"/>
    </row>
    <row r="490" spans="1:6" ht="31.5" x14ac:dyDescent="0.25">
      <c r="A490" s="5">
        <f t="shared" si="8"/>
        <v>483</v>
      </c>
      <c r="B490" s="6">
        <v>44370</v>
      </c>
      <c r="C490" s="7" t="s">
        <v>558</v>
      </c>
      <c r="D490" s="7"/>
      <c r="E490" s="8">
        <v>23442000</v>
      </c>
      <c r="F490" s="9"/>
    </row>
    <row r="491" spans="1:6" ht="31.5" x14ac:dyDescent="0.25">
      <c r="A491" s="5">
        <f t="shared" si="8"/>
        <v>484</v>
      </c>
      <c r="B491" s="6" t="s">
        <v>583</v>
      </c>
      <c r="C491" s="7" t="s">
        <v>593</v>
      </c>
      <c r="D491" s="7"/>
      <c r="E491" s="8">
        <v>22700000</v>
      </c>
      <c r="F491" s="9"/>
    </row>
    <row r="492" spans="1:6" ht="31.5" x14ac:dyDescent="0.25">
      <c r="A492" s="5">
        <f t="shared" si="8"/>
        <v>485</v>
      </c>
      <c r="B492" s="6" t="s">
        <v>559</v>
      </c>
      <c r="C492" s="7" t="s">
        <v>561</v>
      </c>
      <c r="D492" s="7"/>
      <c r="E492" s="8">
        <v>24340000</v>
      </c>
      <c r="F492" s="9"/>
    </row>
    <row r="493" spans="1:6" ht="31.5" x14ac:dyDescent="0.25">
      <c r="A493" s="5">
        <f t="shared" si="8"/>
        <v>486</v>
      </c>
      <c r="B493" s="6" t="s">
        <v>559</v>
      </c>
      <c r="C493" s="7" t="s">
        <v>562</v>
      </c>
      <c r="D493" s="7"/>
      <c r="E493" s="8">
        <v>3300000</v>
      </c>
      <c r="F493" s="9"/>
    </row>
    <row r="494" spans="1:6" ht="31.5" x14ac:dyDescent="0.25">
      <c r="A494" s="5">
        <f t="shared" si="8"/>
        <v>487</v>
      </c>
      <c r="B494" s="6" t="s">
        <v>559</v>
      </c>
      <c r="C494" s="7" t="s">
        <v>563</v>
      </c>
      <c r="D494" s="7"/>
      <c r="E494" s="8">
        <v>8330902</v>
      </c>
      <c r="F494" s="9"/>
    </row>
    <row r="495" spans="1:6" x14ac:dyDescent="0.25">
      <c r="A495" s="5">
        <f t="shared" si="8"/>
        <v>488</v>
      </c>
      <c r="B495" s="6" t="s">
        <v>559</v>
      </c>
      <c r="C495" s="7" t="s">
        <v>564</v>
      </c>
      <c r="D495" s="7"/>
      <c r="E495" s="8">
        <v>7853000</v>
      </c>
      <c r="F495" s="9"/>
    </row>
    <row r="496" spans="1:6" ht="31.5" x14ac:dyDescent="0.25">
      <c r="A496" s="5">
        <f t="shared" si="8"/>
        <v>489</v>
      </c>
      <c r="B496" s="6" t="s">
        <v>559</v>
      </c>
      <c r="C496" s="7" t="s">
        <v>565</v>
      </c>
      <c r="D496" s="7"/>
      <c r="E496" s="8">
        <v>3271000</v>
      </c>
      <c r="F496" s="9"/>
    </row>
    <row r="497" spans="1:6" x14ac:dyDescent="0.25">
      <c r="A497" s="5">
        <f t="shared" si="8"/>
        <v>490</v>
      </c>
      <c r="B497" s="6" t="s">
        <v>559</v>
      </c>
      <c r="C497" s="7" t="s">
        <v>566</v>
      </c>
      <c r="D497" s="7"/>
      <c r="E497" s="8">
        <v>13400000</v>
      </c>
      <c r="F497" s="9"/>
    </row>
    <row r="498" spans="1:6" ht="31.5" x14ac:dyDescent="0.25">
      <c r="A498" s="5">
        <f t="shared" si="8"/>
        <v>491</v>
      </c>
      <c r="B498" s="6" t="s">
        <v>559</v>
      </c>
      <c r="C498" s="7" t="s">
        <v>567</v>
      </c>
      <c r="D498" s="7"/>
      <c r="E498" s="8">
        <v>7500000</v>
      </c>
      <c r="F498" s="9"/>
    </row>
    <row r="499" spans="1:6" ht="31.5" x14ac:dyDescent="0.25">
      <c r="A499" s="5">
        <f t="shared" si="8"/>
        <v>492</v>
      </c>
      <c r="B499" s="6" t="s">
        <v>559</v>
      </c>
      <c r="C499" s="7" t="s">
        <v>568</v>
      </c>
      <c r="D499" s="7"/>
      <c r="E499" s="8">
        <v>5869000</v>
      </c>
      <c r="F499" s="9"/>
    </row>
    <row r="500" spans="1:6" ht="31.5" x14ac:dyDescent="0.25">
      <c r="A500" s="5">
        <f t="shared" si="8"/>
        <v>493</v>
      </c>
      <c r="B500" s="6" t="s">
        <v>559</v>
      </c>
      <c r="C500" s="7" t="s">
        <v>569</v>
      </c>
      <c r="D500" s="7"/>
      <c r="E500" s="8">
        <v>8300000</v>
      </c>
      <c r="F500" s="9"/>
    </row>
    <row r="501" spans="1:6" ht="31.5" x14ac:dyDescent="0.25">
      <c r="A501" s="5">
        <f t="shared" si="8"/>
        <v>494</v>
      </c>
      <c r="B501" s="6" t="s">
        <v>559</v>
      </c>
      <c r="C501" s="7" t="s">
        <v>570</v>
      </c>
      <c r="D501" s="7"/>
      <c r="E501" s="8">
        <v>5639000</v>
      </c>
      <c r="F501" s="9"/>
    </row>
    <row r="502" spans="1:6" ht="31.5" x14ac:dyDescent="0.25">
      <c r="A502" s="5">
        <f t="shared" si="8"/>
        <v>495</v>
      </c>
      <c r="B502" s="6" t="s">
        <v>559</v>
      </c>
      <c r="C502" s="7" t="s">
        <v>571</v>
      </c>
      <c r="D502" s="7"/>
      <c r="E502" s="8">
        <v>4325000</v>
      </c>
      <c r="F502" s="9"/>
    </row>
    <row r="503" spans="1:6" ht="31.5" x14ac:dyDescent="0.25">
      <c r="A503" s="5">
        <f t="shared" si="8"/>
        <v>496</v>
      </c>
      <c r="B503" s="6" t="s">
        <v>559</v>
      </c>
      <c r="C503" s="7" t="s">
        <v>572</v>
      </c>
      <c r="D503" s="7"/>
      <c r="E503" s="8">
        <v>4100000</v>
      </c>
      <c r="F503" s="9"/>
    </row>
    <row r="504" spans="1:6" ht="31.5" x14ac:dyDescent="0.25">
      <c r="A504" s="5">
        <f t="shared" si="8"/>
        <v>497</v>
      </c>
      <c r="B504" s="6" t="s">
        <v>559</v>
      </c>
      <c r="C504" s="7" t="s">
        <v>573</v>
      </c>
      <c r="D504" s="7"/>
      <c r="E504" s="8">
        <v>2613088</v>
      </c>
      <c r="F504" s="9"/>
    </row>
    <row r="505" spans="1:6" ht="31.5" x14ac:dyDescent="0.25">
      <c r="A505" s="5">
        <f t="shared" si="8"/>
        <v>498</v>
      </c>
      <c r="B505" s="6" t="s">
        <v>559</v>
      </c>
      <c r="C505" s="7" t="s">
        <v>574</v>
      </c>
      <c r="D505" s="7"/>
      <c r="E505" s="8">
        <v>5708806</v>
      </c>
      <c r="F505" s="9"/>
    </row>
    <row r="506" spans="1:6" ht="31.5" x14ac:dyDescent="0.25">
      <c r="A506" s="5">
        <f t="shared" si="8"/>
        <v>499</v>
      </c>
      <c r="B506" s="6" t="s">
        <v>559</v>
      </c>
      <c r="C506" s="7" t="s">
        <v>512</v>
      </c>
      <c r="D506" s="7"/>
      <c r="E506" s="8">
        <v>8000000</v>
      </c>
      <c r="F506" s="9"/>
    </row>
    <row r="507" spans="1:6" ht="31.5" x14ac:dyDescent="0.25">
      <c r="A507" s="5">
        <f t="shared" si="8"/>
        <v>500</v>
      </c>
      <c r="B507" s="6" t="s">
        <v>559</v>
      </c>
      <c r="C507" s="7" t="s">
        <v>575</v>
      </c>
      <c r="D507" s="7"/>
      <c r="E507" s="8">
        <v>700000</v>
      </c>
      <c r="F507" s="9"/>
    </row>
    <row r="508" spans="1:6" ht="31.5" x14ac:dyDescent="0.25">
      <c r="A508" s="5">
        <f t="shared" si="8"/>
        <v>501</v>
      </c>
      <c r="B508" s="6" t="s">
        <v>559</v>
      </c>
      <c r="C508" s="7" t="s">
        <v>576</v>
      </c>
      <c r="D508" s="7"/>
      <c r="E508" s="8">
        <v>950000</v>
      </c>
      <c r="F508" s="9"/>
    </row>
    <row r="509" spans="1:6" ht="31.5" x14ac:dyDescent="0.25">
      <c r="A509" s="5">
        <f t="shared" si="8"/>
        <v>502</v>
      </c>
      <c r="B509" s="6" t="s">
        <v>770</v>
      </c>
      <c r="C509" s="7" t="s">
        <v>653</v>
      </c>
      <c r="D509" s="7"/>
      <c r="E509" s="8">
        <v>100000000</v>
      </c>
      <c r="F509" s="9"/>
    </row>
    <row r="510" spans="1:6" ht="31.5" x14ac:dyDescent="0.25">
      <c r="A510" s="5">
        <f t="shared" si="8"/>
        <v>503</v>
      </c>
      <c r="B510" s="6" t="s">
        <v>559</v>
      </c>
      <c r="C510" s="7" t="s">
        <v>577</v>
      </c>
      <c r="D510" s="7"/>
      <c r="E510" s="8">
        <v>2341000</v>
      </c>
      <c r="F510" s="9"/>
    </row>
    <row r="511" spans="1:6" ht="31.5" x14ac:dyDescent="0.25">
      <c r="A511" s="5">
        <f t="shared" si="8"/>
        <v>504</v>
      </c>
      <c r="B511" s="6" t="s">
        <v>559</v>
      </c>
      <c r="C511" s="7" t="s">
        <v>578</v>
      </c>
      <c r="D511" s="7"/>
      <c r="E511" s="8">
        <v>10270000</v>
      </c>
      <c r="F511" s="9"/>
    </row>
    <row r="512" spans="1:6" ht="31.5" x14ac:dyDescent="0.25">
      <c r="A512" s="5">
        <f t="shared" si="8"/>
        <v>505</v>
      </c>
      <c r="B512" s="6" t="s">
        <v>559</v>
      </c>
      <c r="C512" s="7" t="s">
        <v>579</v>
      </c>
      <c r="D512" s="7"/>
      <c r="E512" s="8">
        <v>4406000</v>
      </c>
      <c r="F512" s="9"/>
    </row>
    <row r="513" spans="1:6" ht="31.5" x14ac:dyDescent="0.25">
      <c r="A513" s="5">
        <f t="shared" si="8"/>
        <v>506</v>
      </c>
      <c r="B513" s="6" t="s">
        <v>559</v>
      </c>
      <c r="C513" s="7" t="s">
        <v>580</v>
      </c>
      <c r="D513" s="7"/>
      <c r="E513" s="8">
        <v>6999000</v>
      </c>
      <c r="F513" s="9"/>
    </row>
    <row r="514" spans="1:6" ht="31.5" x14ac:dyDescent="0.25">
      <c r="A514" s="5">
        <f t="shared" si="8"/>
        <v>507</v>
      </c>
      <c r="B514" s="6" t="s">
        <v>583</v>
      </c>
      <c r="C514" s="7" t="s">
        <v>581</v>
      </c>
      <c r="D514" s="7"/>
      <c r="E514" s="8">
        <v>33780000</v>
      </c>
      <c r="F514" s="9"/>
    </row>
    <row r="515" spans="1:6" ht="31.5" x14ac:dyDescent="0.25">
      <c r="A515" s="5">
        <f t="shared" si="8"/>
        <v>508</v>
      </c>
      <c r="B515" s="6" t="s">
        <v>583</v>
      </c>
      <c r="C515" s="7" t="s">
        <v>582</v>
      </c>
      <c r="D515" s="7"/>
      <c r="E515" s="8">
        <v>8820000</v>
      </c>
      <c r="F515" s="9"/>
    </row>
    <row r="516" spans="1:6" ht="31.5" x14ac:dyDescent="0.25">
      <c r="A516" s="5">
        <f t="shared" si="8"/>
        <v>509</v>
      </c>
      <c r="B516" s="6" t="s">
        <v>583</v>
      </c>
      <c r="C516" s="7" t="s">
        <v>584</v>
      </c>
      <c r="D516" s="7"/>
      <c r="E516" s="8">
        <v>14320000</v>
      </c>
      <c r="F516" s="9"/>
    </row>
    <row r="517" spans="1:6" ht="31.5" x14ac:dyDescent="0.25">
      <c r="A517" s="5">
        <f t="shared" si="8"/>
        <v>510</v>
      </c>
      <c r="B517" s="6" t="s">
        <v>583</v>
      </c>
      <c r="C517" s="7" t="s">
        <v>585</v>
      </c>
      <c r="D517" s="7"/>
      <c r="E517" s="8">
        <v>5960000</v>
      </c>
      <c r="F517" s="9"/>
    </row>
    <row r="518" spans="1:6" ht="31.5" x14ac:dyDescent="0.25">
      <c r="A518" s="5">
        <f t="shared" si="8"/>
        <v>511</v>
      </c>
      <c r="B518" s="6" t="s">
        <v>583</v>
      </c>
      <c r="C518" s="7" t="s">
        <v>586</v>
      </c>
      <c r="D518" s="7"/>
      <c r="E518" s="8">
        <v>745000</v>
      </c>
      <c r="F518" s="9"/>
    </row>
    <row r="519" spans="1:6" ht="31.5" x14ac:dyDescent="0.25">
      <c r="A519" s="5">
        <f t="shared" si="8"/>
        <v>512</v>
      </c>
      <c r="B519" s="6" t="s">
        <v>583</v>
      </c>
      <c r="C519" s="7" t="s">
        <v>587</v>
      </c>
      <c r="D519" s="7"/>
      <c r="E519" s="8">
        <v>4089000</v>
      </c>
      <c r="F519" s="9"/>
    </row>
    <row r="520" spans="1:6" x14ac:dyDescent="0.25">
      <c r="A520" s="5">
        <f t="shared" si="8"/>
        <v>513</v>
      </c>
      <c r="B520" s="6" t="s">
        <v>583</v>
      </c>
      <c r="C520" s="7" t="s">
        <v>588</v>
      </c>
      <c r="D520" s="7"/>
      <c r="E520" s="8">
        <v>4973000</v>
      </c>
      <c r="F520" s="9"/>
    </row>
    <row r="521" spans="1:6" ht="31.5" x14ac:dyDescent="0.25">
      <c r="A521" s="5">
        <f t="shared" si="8"/>
        <v>514</v>
      </c>
      <c r="B521" s="6" t="s">
        <v>583</v>
      </c>
      <c r="C521" s="7" t="s">
        <v>589</v>
      </c>
      <c r="D521" s="7"/>
      <c r="E521" s="8">
        <v>28634484</v>
      </c>
      <c r="F521" s="9"/>
    </row>
    <row r="522" spans="1:6" ht="31.5" x14ac:dyDescent="0.25">
      <c r="A522" s="5">
        <f t="shared" si="8"/>
        <v>515</v>
      </c>
      <c r="B522" s="6" t="s">
        <v>583</v>
      </c>
      <c r="C522" s="7" t="s">
        <v>590</v>
      </c>
      <c r="D522" s="7"/>
      <c r="E522" s="8">
        <v>2494346</v>
      </c>
      <c r="F522" s="9"/>
    </row>
    <row r="523" spans="1:6" ht="31.5" x14ac:dyDescent="0.25">
      <c r="A523" s="5">
        <f t="shared" ref="A523:A586" si="9">A522+1</f>
        <v>516</v>
      </c>
      <c r="B523" s="6" t="s">
        <v>780</v>
      </c>
      <c r="C523" s="7" t="s">
        <v>689</v>
      </c>
      <c r="D523" s="7" t="s">
        <v>690</v>
      </c>
      <c r="E523" s="8">
        <v>2000000</v>
      </c>
      <c r="F523" s="9"/>
    </row>
    <row r="524" spans="1:6" ht="126" x14ac:dyDescent="0.25">
      <c r="A524" s="5">
        <f t="shared" si="9"/>
        <v>517</v>
      </c>
      <c r="B524" s="6" t="s">
        <v>2</v>
      </c>
      <c r="C524" s="7" t="s">
        <v>4</v>
      </c>
      <c r="D524" s="7" t="s">
        <v>5</v>
      </c>
      <c r="E524" s="8">
        <v>3200000</v>
      </c>
      <c r="F524" s="9"/>
    </row>
    <row r="525" spans="1:6" ht="31.5" x14ac:dyDescent="0.25">
      <c r="A525" s="5">
        <f t="shared" si="9"/>
        <v>518</v>
      </c>
      <c r="B525" s="6" t="s">
        <v>769</v>
      </c>
      <c r="C525" s="7" t="s">
        <v>489</v>
      </c>
      <c r="D525" s="7"/>
      <c r="E525" s="8">
        <v>29258000</v>
      </c>
      <c r="F525" s="9"/>
    </row>
    <row r="526" spans="1:6" ht="31.5" x14ac:dyDescent="0.25">
      <c r="A526" s="5">
        <f t="shared" si="9"/>
        <v>519</v>
      </c>
      <c r="B526" s="6" t="s">
        <v>583</v>
      </c>
      <c r="C526" s="7" t="s">
        <v>594</v>
      </c>
      <c r="D526" s="7"/>
      <c r="E526" s="8">
        <v>5813000</v>
      </c>
      <c r="F526" s="9"/>
    </row>
    <row r="527" spans="1:6" ht="31.5" x14ac:dyDescent="0.25">
      <c r="A527" s="5">
        <f t="shared" si="9"/>
        <v>520</v>
      </c>
      <c r="B527" s="6" t="s">
        <v>83</v>
      </c>
      <c r="C527" s="7" t="s">
        <v>92</v>
      </c>
      <c r="D527" s="7"/>
      <c r="E527" s="8">
        <v>30000000</v>
      </c>
      <c r="F527" s="9"/>
    </row>
    <row r="528" spans="1:6" x14ac:dyDescent="0.25">
      <c r="A528" s="5">
        <f t="shared" si="9"/>
        <v>521</v>
      </c>
      <c r="B528" s="6" t="s">
        <v>99</v>
      </c>
      <c r="C528" s="7" t="s">
        <v>133</v>
      </c>
      <c r="D528" s="7"/>
      <c r="E528" s="8">
        <v>30000000</v>
      </c>
      <c r="F528" s="9"/>
    </row>
    <row r="529" spans="1:6" ht="47.25" x14ac:dyDescent="0.25">
      <c r="A529" s="5">
        <f t="shared" si="9"/>
        <v>522</v>
      </c>
      <c r="B529" s="6" t="s">
        <v>583</v>
      </c>
      <c r="C529" s="7" t="s">
        <v>597</v>
      </c>
      <c r="D529" s="7"/>
      <c r="E529" s="8">
        <v>13277190</v>
      </c>
      <c r="F529" s="9"/>
    </row>
    <row r="530" spans="1:6" ht="31.5" x14ac:dyDescent="0.25">
      <c r="A530" s="5">
        <f t="shared" si="9"/>
        <v>523</v>
      </c>
      <c r="B530" s="6" t="s">
        <v>583</v>
      </c>
      <c r="C530" s="7" t="s">
        <v>598</v>
      </c>
      <c r="D530" s="7"/>
      <c r="E530" s="8">
        <v>7970000</v>
      </c>
      <c r="F530" s="9"/>
    </row>
    <row r="531" spans="1:6" ht="47.25" x14ac:dyDescent="0.25">
      <c r="A531" s="5">
        <f t="shared" si="9"/>
        <v>524</v>
      </c>
      <c r="B531" s="6" t="s">
        <v>280</v>
      </c>
      <c r="C531" s="7" t="s">
        <v>172</v>
      </c>
      <c r="D531" s="7"/>
      <c r="E531" s="8">
        <v>30000000</v>
      </c>
      <c r="F531" s="9"/>
    </row>
    <row r="532" spans="1:6" x14ac:dyDescent="0.25">
      <c r="A532" s="5">
        <f t="shared" si="9"/>
        <v>525</v>
      </c>
      <c r="B532" s="6" t="s">
        <v>600</v>
      </c>
      <c r="C532" s="7" t="s">
        <v>91</v>
      </c>
      <c r="D532" s="7"/>
      <c r="E532" s="8">
        <v>2400000</v>
      </c>
      <c r="F532" s="9"/>
    </row>
    <row r="533" spans="1:6" ht="31.5" x14ac:dyDescent="0.25">
      <c r="A533" s="5">
        <f t="shared" si="9"/>
        <v>526</v>
      </c>
      <c r="B533" s="6" t="s">
        <v>600</v>
      </c>
      <c r="C533" s="7" t="s">
        <v>601</v>
      </c>
      <c r="D533" s="7"/>
      <c r="E533" s="8">
        <v>3552000</v>
      </c>
      <c r="F533" s="9"/>
    </row>
    <row r="534" spans="1:6" ht="31.5" x14ac:dyDescent="0.25">
      <c r="A534" s="5">
        <f t="shared" si="9"/>
        <v>527</v>
      </c>
      <c r="B534" s="6" t="s">
        <v>600</v>
      </c>
      <c r="C534" s="7" t="s">
        <v>602</v>
      </c>
      <c r="D534" s="7"/>
      <c r="E534" s="8">
        <v>30659000</v>
      </c>
      <c r="F534" s="9"/>
    </row>
    <row r="535" spans="1:6" ht="31.5" x14ac:dyDescent="0.25">
      <c r="A535" s="5">
        <f t="shared" si="9"/>
        <v>528</v>
      </c>
      <c r="B535" s="6" t="s">
        <v>600</v>
      </c>
      <c r="C535" s="7" t="s">
        <v>603</v>
      </c>
      <c r="D535" s="7"/>
      <c r="E535" s="8">
        <v>31700000</v>
      </c>
      <c r="F535" s="9"/>
    </row>
    <row r="536" spans="1:6" x14ac:dyDescent="0.25">
      <c r="A536" s="5">
        <f t="shared" si="9"/>
        <v>529</v>
      </c>
      <c r="B536" s="6" t="s">
        <v>600</v>
      </c>
      <c r="C536" s="7" t="s">
        <v>283</v>
      </c>
      <c r="D536" s="7"/>
      <c r="E536" s="8">
        <v>105000000</v>
      </c>
      <c r="F536" s="9"/>
    </row>
    <row r="537" spans="1:6" ht="31.5" x14ac:dyDescent="0.25">
      <c r="A537" s="5">
        <f t="shared" si="9"/>
        <v>530</v>
      </c>
      <c r="B537" s="6" t="s">
        <v>600</v>
      </c>
      <c r="C537" s="7" t="s">
        <v>604</v>
      </c>
      <c r="D537" s="7"/>
      <c r="E537" s="8">
        <v>2440000</v>
      </c>
      <c r="F537" s="9"/>
    </row>
    <row r="538" spans="1:6" ht="31.5" x14ac:dyDescent="0.25">
      <c r="A538" s="5">
        <f t="shared" si="9"/>
        <v>531</v>
      </c>
      <c r="B538" s="6" t="s">
        <v>600</v>
      </c>
      <c r="C538" s="7" t="s">
        <v>605</v>
      </c>
      <c r="D538" s="7"/>
      <c r="E538" s="8">
        <v>7240000</v>
      </c>
      <c r="F538" s="9"/>
    </row>
    <row r="539" spans="1:6" ht="31.5" x14ac:dyDescent="0.25">
      <c r="A539" s="5">
        <f t="shared" si="9"/>
        <v>532</v>
      </c>
      <c r="B539" s="6" t="s">
        <v>600</v>
      </c>
      <c r="C539" s="7" t="s">
        <v>606</v>
      </c>
      <c r="D539" s="7"/>
      <c r="E539" s="8">
        <v>2370000</v>
      </c>
      <c r="F539" s="9"/>
    </row>
    <row r="540" spans="1:6" ht="31.5" x14ac:dyDescent="0.25">
      <c r="A540" s="5">
        <f t="shared" si="9"/>
        <v>533</v>
      </c>
      <c r="B540" s="6" t="s">
        <v>600</v>
      </c>
      <c r="C540" s="7" t="s">
        <v>607</v>
      </c>
      <c r="D540" s="7"/>
      <c r="E540" s="8">
        <v>8193000</v>
      </c>
      <c r="F540" s="9"/>
    </row>
    <row r="541" spans="1:6" ht="31.5" x14ac:dyDescent="0.25">
      <c r="A541" s="5">
        <f t="shared" si="9"/>
        <v>534</v>
      </c>
      <c r="B541" s="6" t="s">
        <v>600</v>
      </c>
      <c r="C541" s="7" t="s">
        <v>608</v>
      </c>
      <c r="D541" s="7"/>
      <c r="E541" s="8">
        <v>8011000</v>
      </c>
      <c r="F541" s="9"/>
    </row>
    <row r="542" spans="1:6" ht="31.5" x14ac:dyDescent="0.25">
      <c r="A542" s="5">
        <f t="shared" si="9"/>
        <v>535</v>
      </c>
      <c r="B542" s="6" t="s">
        <v>600</v>
      </c>
      <c r="C542" s="7" t="s">
        <v>609</v>
      </c>
      <c r="D542" s="7"/>
      <c r="E542" s="8">
        <v>3000000</v>
      </c>
      <c r="F542" s="9"/>
    </row>
    <row r="543" spans="1:6" ht="47.25" x14ac:dyDescent="0.25">
      <c r="A543" s="5">
        <f t="shared" si="9"/>
        <v>536</v>
      </c>
      <c r="B543" s="6" t="s">
        <v>600</v>
      </c>
      <c r="C543" s="7" t="s">
        <v>610</v>
      </c>
      <c r="D543" s="7"/>
      <c r="E543" s="8">
        <v>8054000</v>
      </c>
      <c r="F543" s="9"/>
    </row>
    <row r="544" spans="1:6" ht="31.5" x14ac:dyDescent="0.25">
      <c r="A544" s="5">
        <f t="shared" si="9"/>
        <v>537</v>
      </c>
      <c r="B544" s="6" t="s">
        <v>600</v>
      </c>
      <c r="C544" s="7" t="s">
        <v>611</v>
      </c>
      <c r="D544" s="7"/>
      <c r="E544" s="8">
        <v>4593000</v>
      </c>
      <c r="F544" s="9"/>
    </row>
    <row r="545" spans="1:6" ht="31.5" x14ac:dyDescent="0.25">
      <c r="A545" s="5">
        <f t="shared" si="9"/>
        <v>538</v>
      </c>
      <c r="B545" s="6" t="s">
        <v>600</v>
      </c>
      <c r="C545" s="7" t="s">
        <v>612</v>
      </c>
      <c r="D545" s="7"/>
      <c r="E545" s="8">
        <v>7827426</v>
      </c>
      <c r="F545" s="9"/>
    </row>
    <row r="546" spans="1:6" ht="31.5" x14ac:dyDescent="0.25">
      <c r="A546" s="5">
        <f t="shared" si="9"/>
        <v>539</v>
      </c>
      <c r="B546" s="6" t="s">
        <v>600</v>
      </c>
      <c r="C546" s="7" t="s">
        <v>613</v>
      </c>
      <c r="D546" s="7"/>
      <c r="E546" s="8">
        <v>5430000</v>
      </c>
      <c r="F546" s="9"/>
    </row>
    <row r="547" spans="1:6" ht="31.5" x14ac:dyDescent="0.25">
      <c r="A547" s="5">
        <f t="shared" si="9"/>
        <v>540</v>
      </c>
      <c r="B547" s="6" t="s">
        <v>600</v>
      </c>
      <c r="C547" s="7" t="s">
        <v>614</v>
      </c>
      <c r="D547" s="7"/>
      <c r="E547" s="8">
        <v>6250000</v>
      </c>
      <c r="F547" s="9"/>
    </row>
    <row r="548" spans="1:6" ht="31.5" x14ac:dyDescent="0.25">
      <c r="A548" s="5">
        <f t="shared" si="9"/>
        <v>541</v>
      </c>
      <c r="B548" s="6" t="s">
        <v>600</v>
      </c>
      <c r="C548" s="7" t="s">
        <v>615</v>
      </c>
      <c r="D548" s="7"/>
      <c r="E548" s="8">
        <v>7700000</v>
      </c>
      <c r="F548" s="9"/>
    </row>
    <row r="549" spans="1:6" ht="31.5" x14ac:dyDescent="0.25">
      <c r="A549" s="5">
        <f t="shared" si="9"/>
        <v>542</v>
      </c>
      <c r="B549" s="6" t="s">
        <v>600</v>
      </c>
      <c r="C549" s="7" t="s">
        <v>616</v>
      </c>
      <c r="D549" s="7"/>
      <c r="E549" s="8">
        <v>4236000</v>
      </c>
      <c r="F549" s="9"/>
    </row>
    <row r="550" spans="1:6" ht="31.5" x14ac:dyDescent="0.25">
      <c r="A550" s="5">
        <f t="shared" si="9"/>
        <v>543</v>
      </c>
      <c r="B550" s="6" t="s">
        <v>600</v>
      </c>
      <c r="C550" s="7" t="s">
        <v>617</v>
      </c>
      <c r="D550" s="7"/>
      <c r="E550" s="8">
        <v>600000</v>
      </c>
      <c r="F550" s="9"/>
    </row>
    <row r="551" spans="1:6" x14ac:dyDescent="0.25">
      <c r="A551" s="5">
        <f t="shared" si="9"/>
        <v>544</v>
      </c>
      <c r="B551" s="6" t="s">
        <v>762</v>
      </c>
      <c r="C551" s="7" t="s">
        <v>765</v>
      </c>
      <c r="D551" s="7"/>
      <c r="E551" s="8">
        <v>30000000</v>
      </c>
      <c r="F551" s="9"/>
    </row>
    <row r="552" spans="1:6" ht="31.5" x14ac:dyDescent="0.25">
      <c r="A552" s="5">
        <f t="shared" si="9"/>
        <v>545</v>
      </c>
      <c r="B552" s="6" t="s">
        <v>516</v>
      </c>
      <c r="C552" s="7" t="s">
        <v>535</v>
      </c>
      <c r="D552" s="7"/>
      <c r="E552" s="8">
        <v>32437000</v>
      </c>
      <c r="F552" s="9"/>
    </row>
    <row r="553" spans="1:6" ht="47.25" x14ac:dyDescent="0.25">
      <c r="A553" s="5">
        <f t="shared" si="9"/>
        <v>546</v>
      </c>
      <c r="B553" s="6" t="s">
        <v>83</v>
      </c>
      <c r="C553" s="7" t="s">
        <v>82</v>
      </c>
      <c r="D553" s="7"/>
      <c r="E553" s="8">
        <v>50000000</v>
      </c>
      <c r="F553" s="9"/>
    </row>
    <row r="554" spans="1:6" ht="31.5" x14ac:dyDescent="0.25">
      <c r="A554" s="5">
        <f t="shared" si="9"/>
        <v>547</v>
      </c>
      <c r="B554" s="6" t="s">
        <v>625</v>
      </c>
      <c r="C554" s="7" t="s">
        <v>621</v>
      </c>
      <c r="D554" s="7"/>
      <c r="E554" s="8">
        <v>489628631</v>
      </c>
      <c r="F554" s="9"/>
    </row>
    <row r="555" spans="1:6" ht="47.25" x14ac:dyDescent="0.25">
      <c r="A555" s="5">
        <f t="shared" si="9"/>
        <v>548</v>
      </c>
      <c r="B555" s="6" t="s">
        <v>490</v>
      </c>
      <c r="C555" s="7" t="s">
        <v>622</v>
      </c>
      <c r="D555" s="7"/>
      <c r="E555" s="8">
        <v>2583000</v>
      </c>
      <c r="F555" s="9"/>
    </row>
    <row r="556" spans="1:6" ht="31.5" x14ac:dyDescent="0.25">
      <c r="A556" s="5">
        <f t="shared" si="9"/>
        <v>549</v>
      </c>
      <c r="B556" s="6" t="s">
        <v>490</v>
      </c>
      <c r="C556" s="7" t="s">
        <v>623</v>
      </c>
      <c r="D556" s="7"/>
      <c r="E556" s="8">
        <v>1890000</v>
      </c>
      <c r="F556" s="9"/>
    </row>
    <row r="557" spans="1:6" ht="31.5" x14ac:dyDescent="0.25">
      <c r="A557" s="5">
        <f t="shared" si="9"/>
        <v>550</v>
      </c>
      <c r="B557" s="6" t="s">
        <v>559</v>
      </c>
      <c r="C557" s="7" t="s">
        <v>624</v>
      </c>
      <c r="D557" s="7"/>
      <c r="E557" s="8">
        <v>3295200</v>
      </c>
      <c r="F557" s="9"/>
    </row>
    <row r="558" spans="1:6" ht="31.5" x14ac:dyDescent="0.25">
      <c r="A558" s="5">
        <f t="shared" si="9"/>
        <v>551</v>
      </c>
      <c r="B558" s="6" t="s">
        <v>625</v>
      </c>
      <c r="C558" s="7" t="s">
        <v>626</v>
      </c>
      <c r="D558" s="7"/>
      <c r="E558" s="8">
        <v>5648590</v>
      </c>
      <c r="F558" s="9"/>
    </row>
    <row r="559" spans="1:6" ht="31.5" x14ac:dyDescent="0.25">
      <c r="A559" s="5">
        <f t="shared" si="9"/>
        <v>552</v>
      </c>
      <c r="B559" s="6" t="s">
        <v>625</v>
      </c>
      <c r="C559" s="7" t="s">
        <v>627</v>
      </c>
      <c r="D559" s="7"/>
      <c r="E559" s="8">
        <v>1411000</v>
      </c>
      <c r="F559" s="9"/>
    </row>
    <row r="560" spans="1:6" ht="31.5" x14ac:dyDescent="0.25">
      <c r="A560" s="5">
        <f t="shared" si="9"/>
        <v>553</v>
      </c>
      <c r="B560" s="6" t="s">
        <v>625</v>
      </c>
      <c r="C560" s="7" t="s">
        <v>628</v>
      </c>
      <c r="D560" s="7"/>
      <c r="E560" s="8">
        <v>4953000</v>
      </c>
      <c r="F560" s="9"/>
    </row>
    <row r="561" spans="1:6" ht="31.5" x14ac:dyDescent="0.25">
      <c r="A561" s="5">
        <f t="shared" si="9"/>
        <v>554</v>
      </c>
      <c r="B561" s="6" t="s">
        <v>625</v>
      </c>
      <c r="C561" s="7" t="s">
        <v>629</v>
      </c>
      <c r="D561" s="7"/>
      <c r="E561" s="8">
        <v>11491000</v>
      </c>
      <c r="F561" s="9"/>
    </row>
    <row r="562" spans="1:6" x14ac:dyDescent="0.25">
      <c r="A562" s="5">
        <f t="shared" si="9"/>
        <v>555</v>
      </c>
      <c r="B562" s="6" t="s">
        <v>625</v>
      </c>
      <c r="C562" s="7" t="s">
        <v>154</v>
      </c>
      <c r="D562" s="7"/>
      <c r="E562" s="8">
        <v>128701000</v>
      </c>
      <c r="F562" s="9"/>
    </row>
    <row r="563" spans="1:6" x14ac:dyDescent="0.25">
      <c r="A563" s="5">
        <f t="shared" si="9"/>
        <v>556</v>
      </c>
      <c r="B563" s="6" t="s">
        <v>625</v>
      </c>
      <c r="C563" s="7" t="s">
        <v>630</v>
      </c>
      <c r="D563" s="7"/>
      <c r="E563" s="8">
        <v>10854000</v>
      </c>
      <c r="F563" s="9"/>
    </row>
    <row r="564" spans="1:6" x14ac:dyDescent="0.25">
      <c r="A564" s="5">
        <f t="shared" si="9"/>
        <v>557</v>
      </c>
      <c r="B564" s="6" t="s">
        <v>625</v>
      </c>
      <c r="C564" s="7" t="s">
        <v>631</v>
      </c>
      <c r="D564" s="7"/>
      <c r="E564" s="8">
        <v>5273000</v>
      </c>
      <c r="F564" s="9"/>
    </row>
    <row r="565" spans="1:6" x14ac:dyDescent="0.25">
      <c r="A565" s="5">
        <f t="shared" si="9"/>
        <v>558</v>
      </c>
      <c r="B565" s="6" t="s">
        <v>625</v>
      </c>
      <c r="C565" s="7" t="s">
        <v>632</v>
      </c>
      <c r="D565" s="7"/>
      <c r="E565" s="8">
        <v>6804000</v>
      </c>
      <c r="F565" s="9"/>
    </row>
    <row r="566" spans="1:6" ht="31.5" x14ac:dyDescent="0.25">
      <c r="A566" s="5">
        <f t="shared" si="9"/>
        <v>559</v>
      </c>
      <c r="B566" s="6" t="s">
        <v>99</v>
      </c>
      <c r="C566" s="7" t="s">
        <v>95</v>
      </c>
      <c r="D566" s="7"/>
      <c r="E566" s="8">
        <v>50000000</v>
      </c>
      <c r="F566" s="9"/>
    </row>
    <row r="567" spans="1:6" ht="31.5" x14ac:dyDescent="0.25">
      <c r="A567" s="5">
        <f t="shared" si="9"/>
        <v>560</v>
      </c>
      <c r="B567" s="6" t="s">
        <v>635</v>
      </c>
      <c r="C567" s="7" t="s">
        <v>636</v>
      </c>
      <c r="D567" s="7"/>
      <c r="E567" s="8">
        <v>29660000</v>
      </c>
      <c r="F567" s="9"/>
    </row>
    <row r="568" spans="1:6" x14ac:dyDescent="0.25">
      <c r="A568" s="5">
        <f t="shared" si="9"/>
        <v>561</v>
      </c>
      <c r="B568" s="6" t="s">
        <v>635</v>
      </c>
      <c r="C568" s="7" t="s">
        <v>637</v>
      </c>
      <c r="D568" s="7"/>
      <c r="E568" s="8">
        <v>3170000</v>
      </c>
      <c r="F568" s="9"/>
    </row>
    <row r="569" spans="1:6" ht="31.5" x14ac:dyDescent="0.25">
      <c r="A569" s="5">
        <f t="shared" si="9"/>
        <v>562</v>
      </c>
      <c r="B569" s="6" t="s">
        <v>635</v>
      </c>
      <c r="C569" s="7" t="s">
        <v>638</v>
      </c>
      <c r="D569" s="7"/>
      <c r="E569" s="8">
        <v>1230000</v>
      </c>
      <c r="F569" s="9"/>
    </row>
    <row r="570" spans="1:6" ht="31.5" x14ac:dyDescent="0.25">
      <c r="A570" s="5">
        <f t="shared" si="9"/>
        <v>563</v>
      </c>
      <c r="B570" s="6" t="s">
        <v>625</v>
      </c>
      <c r="C570" s="7" t="s">
        <v>441</v>
      </c>
      <c r="D570" s="7"/>
      <c r="E570" s="8">
        <v>170000000</v>
      </c>
      <c r="F570" s="9"/>
    </row>
    <row r="571" spans="1:6" ht="31.5" x14ac:dyDescent="0.25">
      <c r="A571" s="5">
        <f t="shared" si="9"/>
        <v>564</v>
      </c>
      <c r="B571" s="6" t="s">
        <v>625</v>
      </c>
      <c r="C571" s="7" t="s">
        <v>639</v>
      </c>
      <c r="D571" s="7"/>
      <c r="E571" s="8">
        <v>752000</v>
      </c>
      <c r="F571" s="9"/>
    </row>
    <row r="572" spans="1:6" x14ac:dyDescent="0.25">
      <c r="A572" s="5">
        <f t="shared" si="9"/>
        <v>565</v>
      </c>
      <c r="B572" s="6" t="s">
        <v>625</v>
      </c>
      <c r="C572" s="7" t="s">
        <v>640</v>
      </c>
      <c r="D572" s="7"/>
      <c r="E572" s="8">
        <v>428000</v>
      </c>
      <c r="F572" s="9"/>
    </row>
    <row r="573" spans="1:6" ht="31.5" x14ac:dyDescent="0.25">
      <c r="A573" s="5">
        <f t="shared" si="9"/>
        <v>566</v>
      </c>
      <c r="B573" s="6" t="s">
        <v>625</v>
      </c>
      <c r="C573" s="7" t="s">
        <v>641</v>
      </c>
      <c r="D573" s="7"/>
      <c r="E573" s="8">
        <v>1040000</v>
      </c>
      <c r="F573" s="9"/>
    </row>
    <row r="574" spans="1:6" ht="31.5" x14ac:dyDescent="0.25">
      <c r="A574" s="5">
        <f t="shared" si="9"/>
        <v>567</v>
      </c>
      <c r="B574" s="6" t="s">
        <v>625</v>
      </c>
      <c r="C574" s="7" t="s">
        <v>642</v>
      </c>
      <c r="D574" s="7"/>
      <c r="E574" s="8">
        <v>864000</v>
      </c>
      <c r="F574" s="9"/>
    </row>
    <row r="575" spans="1:6" ht="31.5" x14ac:dyDescent="0.25">
      <c r="A575" s="5">
        <f t="shared" si="9"/>
        <v>568</v>
      </c>
      <c r="B575" s="6" t="s">
        <v>625</v>
      </c>
      <c r="C575" s="7" t="s">
        <v>643</v>
      </c>
      <c r="D575" s="7"/>
      <c r="E575" s="8">
        <v>297000</v>
      </c>
      <c r="F575" s="9"/>
    </row>
    <row r="576" spans="1:6" x14ac:dyDescent="0.25">
      <c r="A576" s="5">
        <f t="shared" si="9"/>
        <v>569</v>
      </c>
      <c r="B576" s="6" t="s">
        <v>625</v>
      </c>
      <c r="C576" s="7" t="s">
        <v>644</v>
      </c>
      <c r="D576" s="7"/>
      <c r="E576" s="8">
        <v>926000</v>
      </c>
      <c r="F576" s="9"/>
    </row>
    <row r="577" spans="1:6" ht="31.5" x14ac:dyDescent="0.25">
      <c r="A577" s="5">
        <f t="shared" si="9"/>
        <v>570</v>
      </c>
      <c r="B577" s="6" t="s">
        <v>625</v>
      </c>
      <c r="C577" s="7" t="s">
        <v>645</v>
      </c>
      <c r="D577" s="7"/>
      <c r="E577" s="8">
        <v>5307000</v>
      </c>
      <c r="F577" s="9"/>
    </row>
    <row r="578" spans="1:6" ht="31.5" x14ac:dyDescent="0.25">
      <c r="A578" s="5">
        <f t="shared" si="9"/>
        <v>571</v>
      </c>
      <c r="B578" s="6" t="s">
        <v>625</v>
      </c>
      <c r="C578" s="7" t="s">
        <v>646</v>
      </c>
      <c r="D578" s="7"/>
      <c r="E578" s="8">
        <v>4520000</v>
      </c>
      <c r="F578" s="9"/>
    </row>
    <row r="579" spans="1:6" ht="31.5" x14ac:dyDescent="0.25">
      <c r="A579" s="5">
        <f t="shared" si="9"/>
        <v>572</v>
      </c>
      <c r="B579" s="6" t="s">
        <v>647</v>
      </c>
      <c r="C579" s="7" t="s">
        <v>648</v>
      </c>
      <c r="D579" s="7"/>
      <c r="E579" s="8">
        <v>2121000</v>
      </c>
      <c r="F579" s="9"/>
    </row>
    <row r="580" spans="1:6" ht="31.5" x14ac:dyDescent="0.25">
      <c r="A580" s="5">
        <f t="shared" si="9"/>
        <v>573</v>
      </c>
      <c r="B580" s="6" t="s">
        <v>647</v>
      </c>
      <c r="C580" s="7" t="s">
        <v>649</v>
      </c>
      <c r="D580" s="7"/>
      <c r="E580" s="8">
        <v>600000</v>
      </c>
      <c r="F580" s="9"/>
    </row>
    <row r="581" spans="1:6" ht="31.5" x14ac:dyDescent="0.25">
      <c r="A581" s="5">
        <f t="shared" si="9"/>
        <v>574</v>
      </c>
      <c r="B581" s="6" t="s">
        <v>647</v>
      </c>
      <c r="C581" s="7" t="s">
        <v>650</v>
      </c>
      <c r="D581" s="7"/>
      <c r="E581" s="8">
        <v>15280564</v>
      </c>
      <c r="F581" s="9"/>
    </row>
    <row r="582" spans="1:6" ht="31.5" x14ac:dyDescent="0.25">
      <c r="A582" s="5">
        <f t="shared" si="9"/>
        <v>575</v>
      </c>
      <c r="B582" s="6" t="s">
        <v>647</v>
      </c>
      <c r="C582" s="7" t="s">
        <v>651</v>
      </c>
      <c r="D582" s="7"/>
      <c r="E582" s="8">
        <v>3302000</v>
      </c>
      <c r="F582" s="9"/>
    </row>
    <row r="583" spans="1:6" ht="47.25" x14ac:dyDescent="0.25">
      <c r="A583" s="5">
        <f t="shared" si="9"/>
        <v>576</v>
      </c>
      <c r="B583" s="6" t="s">
        <v>647</v>
      </c>
      <c r="C583" s="7" t="s">
        <v>652</v>
      </c>
      <c r="D583" s="7"/>
      <c r="E583" s="8">
        <v>30069944</v>
      </c>
      <c r="F583" s="9"/>
    </row>
    <row r="584" spans="1:6" x14ac:dyDescent="0.25">
      <c r="A584" s="5">
        <f t="shared" si="9"/>
        <v>577</v>
      </c>
      <c r="B584" s="6" t="s">
        <v>647</v>
      </c>
      <c r="C584" s="7" t="s">
        <v>634</v>
      </c>
      <c r="D584" s="7"/>
      <c r="E584" s="8">
        <v>16051189</v>
      </c>
      <c r="F584" s="9"/>
    </row>
    <row r="585" spans="1:6" ht="31.5" x14ac:dyDescent="0.25">
      <c r="A585" s="5">
        <f t="shared" si="9"/>
        <v>578</v>
      </c>
      <c r="B585" s="6" t="s">
        <v>654</v>
      </c>
      <c r="C585" s="7" t="s">
        <v>655</v>
      </c>
      <c r="D585" s="7"/>
      <c r="E585" s="8">
        <v>8976125</v>
      </c>
      <c r="F585" s="9"/>
    </row>
    <row r="586" spans="1:6" ht="31.5" x14ac:dyDescent="0.25">
      <c r="A586" s="5">
        <f t="shared" si="9"/>
        <v>579</v>
      </c>
      <c r="B586" s="6" t="s">
        <v>635</v>
      </c>
      <c r="C586" s="7" t="s">
        <v>656</v>
      </c>
      <c r="D586" s="7"/>
      <c r="E586" s="8">
        <v>13863000</v>
      </c>
      <c r="F586" s="9"/>
    </row>
    <row r="587" spans="1:6" ht="31.5" x14ac:dyDescent="0.25">
      <c r="A587" s="5">
        <f t="shared" ref="A587:A650" si="10">A586+1</f>
        <v>580</v>
      </c>
      <c r="B587" s="6" t="s">
        <v>635</v>
      </c>
      <c r="C587" s="7" t="s">
        <v>657</v>
      </c>
      <c r="D587" s="7"/>
      <c r="E587" s="8">
        <v>12556727</v>
      </c>
      <c r="F587" s="9"/>
    </row>
    <row r="588" spans="1:6" ht="31.5" x14ac:dyDescent="0.25">
      <c r="A588" s="5">
        <f t="shared" si="10"/>
        <v>581</v>
      </c>
      <c r="B588" s="6" t="s">
        <v>635</v>
      </c>
      <c r="C588" s="7" t="s">
        <v>658</v>
      </c>
      <c r="D588" s="7"/>
      <c r="E588" s="8">
        <v>20540500</v>
      </c>
      <c r="F588" s="9"/>
    </row>
    <row r="589" spans="1:6" ht="31.5" x14ac:dyDescent="0.25">
      <c r="A589" s="5">
        <f t="shared" si="10"/>
        <v>582</v>
      </c>
      <c r="B589" s="6" t="s">
        <v>635</v>
      </c>
      <c r="C589" s="7" t="s">
        <v>659</v>
      </c>
      <c r="D589" s="7"/>
      <c r="E589" s="8">
        <v>5613000</v>
      </c>
      <c r="F589" s="9"/>
    </row>
    <row r="590" spans="1:6" ht="31.5" x14ac:dyDescent="0.25">
      <c r="A590" s="5">
        <f t="shared" si="10"/>
        <v>583</v>
      </c>
      <c r="B590" s="6" t="s">
        <v>654</v>
      </c>
      <c r="C590" s="7" t="s">
        <v>660</v>
      </c>
      <c r="D590" s="7"/>
      <c r="E590" s="8">
        <v>1052000</v>
      </c>
      <c r="F590" s="9"/>
    </row>
    <row r="591" spans="1:6" ht="31.5" x14ac:dyDescent="0.25">
      <c r="A591" s="5">
        <f t="shared" si="10"/>
        <v>584</v>
      </c>
      <c r="B591" s="6" t="s">
        <v>635</v>
      </c>
      <c r="C591" s="7" t="s">
        <v>661</v>
      </c>
      <c r="D591" s="7"/>
      <c r="E591" s="8">
        <v>643000</v>
      </c>
      <c r="F591" s="9"/>
    </row>
    <row r="592" spans="1:6" ht="47.25" x14ac:dyDescent="0.25">
      <c r="A592" s="5">
        <f t="shared" si="10"/>
        <v>585</v>
      </c>
      <c r="B592" s="6" t="s">
        <v>635</v>
      </c>
      <c r="C592" s="7" t="s">
        <v>662</v>
      </c>
      <c r="D592" s="7"/>
      <c r="E592" s="8">
        <v>3470000</v>
      </c>
      <c r="F592" s="9"/>
    </row>
    <row r="593" spans="1:6" ht="31.5" x14ac:dyDescent="0.25">
      <c r="A593" s="5">
        <f t="shared" si="10"/>
        <v>586</v>
      </c>
      <c r="B593" s="6" t="s">
        <v>635</v>
      </c>
      <c r="C593" s="7" t="s">
        <v>663</v>
      </c>
      <c r="D593" s="7"/>
      <c r="E593" s="8">
        <v>4138000</v>
      </c>
      <c r="F593" s="9"/>
    </row>
    <row r="594" spans="1:6" ht="31.5" x14ac:dyDescent="0.25">
      <c r="A594" s="5">
        <f t="shared" si="10"/>
        <v>587</v>
      </c>
      <c r="B594" s="6" t="s">
        <v>635</v>
      </c>
      <c r="C594" s="7" t="s">
        <v>664</v>
      </c>
      <c r="D594" s="7"/>
      <c r="E594" s="8">
        <v>18940000</v>
      </c>
      <c r="F594" s="9"/>
    </row>
    <row r="595" spans="1:6" ht="31.5" x14ac:dyDescent="0.25">
      <c r="A595" s="5">
        <f t="shared" si="10"/>
        <v>588</v>
      </c>
      <c r="B595" s="6" t="s">
        <v>635</v>
      </c>
      <c r="C595" s="7" t="s">
        <v>665</v>
      </c>
      <c r="D595" s="7"/>
      <c r="E595" s="8">
        <v>9556000</v>
      </c>
      <c r="F595" s="9"/>
    </row>
    <row r="596" spans="1:6" ht="31.5" x14ac:dyDescent="0.25">
      <c r="A596" s="5">
        <f t="shared" si="10"/>
        <v>589</v>
      </c>
      <c r="B596" s="6" t="s">
        <v>635</v>
      </c>
      <c r="C596" s="7" t="s">
        <v>666</v>
      </c>
      <c r="D596" s="7"/>
      <c r="E596" s="8">
        <v>9807000</v>
      </c>
      <c r="F596" s="9"/>
    </row>
    <row r="597" spans="1:6" ht="31.5" x14ac:dyDescent="0.25">
      <c r="A597" s="5">
        <f t="shared" si="10"/>
        <v>590</v>
      </c>
      <c r="B597" s="6" t="s">
        <v>771</v>
      </c>
      <c r="C597" s="7" t="s">
        <v>667</v>
      </c>
      <c r="D597" s="7"/>
      <c r="E597" s="8">
        <v>30217912</v>
      </c>
      <c r="F597" s="9"/>
    </row>
    <row r="598" spans="1:6" ht="31.5" x14ac:dyDescent="0.25">
      <c r="A598" s="5">
        <f t="shared" si="10"/>
        <v>591</v>
      </c>
      <c r="B598" s="6" t="s">
        <v>771</v>
      </c>
      <c r="C598" s="7" t="s">
        <v>553</v>
      </c>
      <c r="D598" s="7"/>
      <c r="E598" s="8">
        <v>2760000</v>
      </c>
      <c r="F598" s="9"/>
    </row>
    <row r="599" spans="1:6" ht="31.5" x14ac:dyDescent="0.25">
      <c r="A599" s="5">
        <f t="shared" si="10"/>
        <v>592</v>
      </c>
      <c r="B599" s="6" t="s">
        <v>772</v>
      </c>
      <c r="C599" s="7" t="s">
        <v>668</v>
      </c>
      <c r="D599" s="7"/>
      <c r="E599" s="8">
        <v>2487000</v>
      </c>
      <c r="F599" s="9"/>
    </row>
    <row r="600" spans="1:6" x14ac:dyDescent="0.25">
      <c r="A600" s="5">
        <f t="shared" si="10"/>
        <v>593</v>
      </c>
      <c r="B600" s="6" t="s">
        <v>772</v>
      </c>
      <c r="C600" s="7" t="s">
        <v>669</v>
      </c>
      <c r="D600" s="7"/>
      <c r="E600" s="8">
        <v>4520000</v>
      </c>
      <c r="F600" s="9"/>
    </row>
    <row r="601" spans="1:6" x14ac:dyDescent="0.25">
      <c r="A601" s="5">
        <f t="shared" si="10"/>
        <v>594</v>
      </c>
      <c r="B601" s="6" t="s">
        <v>773</v>
      </c>
      <c r="C601" s="7" t="s">
        <v>670</v>
      </c>
      <c r="D601" s="7"/>
      <c r="E601" s="8">
        <v>8436877</v>
      </c>
      <c r="F601" s="9"/>
    </row>
    <row r="602" spans="1:6" ht="31.5" x14ac:dyDescent="0.25">
      <c r="A602" s="5">
        <f t="shared" si="10"/>
        <v>595</v>
      </c>
      <c r="B602" s="6" t="s">
        <v>774</v>
      </c>
      <c r="C602" s="7" t="s">
        <v>716</v>
      </c>
      <c r="D602" s="7"/>
      <c r="E602" s="8">
        <v>1200000</v>
      </c>
      <c r="F602" s="9"/>
    </row>
    <row r="603" spans="1:6" ht="31.5" x14ac:dyDescent="0.25">
      <c r="A603" s="5">
        <f t="shared" si="10"/>
        <v>596</v>
      </c>
      <c r="B603" s="6" t="s">
        <v>99</v>
      </c>
      <c r="C603" s="7" t="s">
        <v>132</v>
      </c>
      <c r="D603" s="7"/>
      <c r="E603" s="8">
        <v>50000000</v>
      </c>
      <c r="F603" s="9"/>
    </row>
    <row r="604" spans="1:6" x14ac:dyDescent="0.25">
      <c r="A604" s="5">
        <f t="shared" si="10"/>
        <v>597</v>
      </c>
      <c r="B604" s="6" t="s">
        <v>774</v>
      </c>
      <c r="C604" s="7" t="s">
        <v>672</v>
      </c>
      <c r="D604" s="7"/>
      <c r="E604" s="8">
        <v>26539672</v>
      </c>
      <c r="F604" s="9"/>
    </row>
    <row r="605" spans="1:6" ht="31.5" x14ac:dyDescent="0.25">
      <c r="A605" s="5">
        <f t="shared" si="10"/>
        <v>598</v>
      </c>
      <c r="B605" s="6" t="s">
        <v>600</v>
      </c>
      <c r="C605" s="7" t="s">
        <v>619</v>
      </c>
      <c r="D605" s="7"/>
      <c r="E605" s="8">
        <v>50000000</v>
      </c>
      <c r="F605" s="9"/>
    </row>
    <row r="606" spans="1:6" ht="31.5" x14ac:dyDescent="0.25">
      <c r="A606" s="5">
        <f t="shared" si="10"/>
        <v>599</v>
      </c>
      <c r="B606" s="6" t="s">
        <v>625</v>
      </c>
      <c r="C606" s="7" t="s">
        <v>633</v>
      </c>
      <c r="D606" s="7"/>
      <c r="E606" s="8">
        <v>50000000</v>
      </c>
      <c r="F606" s="9"/>
    </row>
    <row r="607" spans="1:6" x14ac:dyDescent="0.25">
      <c r="A607" s="5">
        <f t="shared" si="10"/>
        <v>600</v>
      </c>
      <c r="B607" s="6" t="s">
        <v>775</v>
      </c>
      <c r="C607" s="7" t="s">
        <v>673</v>
      </c>
      <c r="D607" s="7"/>
      <c r="E607" s="8">
        <v>4498000</v>
      </c>
      <c r="F607" s="9"/>
    </row>
    <row r="608" spans="1:6" ht="31.5" x14ac:dyDescent="0.25">
      <c r="A608" s="5">
        <f t="shared" si="10"/>
        <v>601</v>
      </c>
      <c r="B608" s="6" t="s">
        <v>775</v>
      </c>
      <c r="C608" s="7" t="s">
        <v>674</v>
      </c>
      <c r="D608" s="7"/>
      <c r="E608" s="8">
        <v>1650000</v>
      </c>
      <c r="F608" s="9"/>
    </row>
    <row r="609" spans="1:6" ht="31.5" x14ac:dyDescent="0.25">
      <c r="A609" s="5">
        <f t="shared" si="10"/>
        <v>602</v>
      </c>
      <c r="B609" s="6" t="s">
        <v>775</v>
      </c>
      <c r="C609" s="7" t="s">
        <v>675</v>
      </c>
      <c r="D609" s="7"/>
      <c r="E609" s="8">
        <v>5200000</v>
      </c>
      <c r="F609" s="9"/>
    </row>
    <row r="610" spans="1:6" ht="31.5" x14ac:dyDescent="0.25">
      <c r="A610" s="5">
        <f t="shared" si="10"/>
        <v>603</v>
      </c>
      <c r="B610" s="6" t="s">
        <v>775</v>
      </c>
      <c r="C610" s="7" t="s">
        <v>676</v>
      </c>
      <c r="D610" s="7"/>
      <c r="E610" s="8">
        <v>1000000</v>
      </c>
      <c r="F610" s="9"/>
    </row>
    <row r="611" spans="1:6" ht="31.5" x14ac:dyDescent="0.25">
      <c r="A611" s="5">
        <f t="shared" si="10"/>
        <v>604</v>
      </c>
      <c r="B611" s="6" t="s">
        <v>135</v>
      </c>
      <c r="C611" s="7" t="s">
        <v>211</v>
      </c>
      <c r="D611" s="7" t="s">
        <v>212</v>
      </c>
      <c r="E611" s="8">
        <v>5000000</v>
      </c>
      <c r="F611" s="9"/>
    </row>
    <row r="612" spans="1:6" ht="31.5" x14ac:dyDescent="0.25">
      <c r="A612" s="5">
        <f t="shared" si="10"/>
        <v>605</v>
      </c>
      <c r="B612" s="6" t="s">
        <v>776</v>
      </c>
      <c r="C612" s="7" t="s">
        <v>312</v>
      </c>
      <c r="D612" s="7"/>
      <c r="E612" s="8">
        <v>11035000</v>
      </c>
      <c r="F612" s="9"/>
    </row>
    <row r="613" spans="1:6" ht="47.25" x14ac:dyDescent="0.25">
      <c r="A613" s="5">
        <f t="shared" si="10"/>
        <v>606</v>
      </c>
      <c r="B613" s="6" t="s">
        <v>776</v>
      </c>
      <c r="C613" s="7" t="s">
        <v>679</v>
      </c>
      <c r="D613" s="7"/>
      <c r="E613" s="8">
        <v>5685641</v>
      </c>
      <c r="F613" s="9"/>
    </row>
    <row r="614" spans="1:6" ht="31.5" x14ac:dyDescent="0.25">
      <c r="A614" s="5">
        <f t="shared" si="10"/>
        <v>607</v>
      </c>
      <c r="B614" s="6" t="s">
        <v>777</v>
      </c>
      <c r="C614" s="7" t="s">
        <v>680</v>
      </c>
      <c r="D614" s="7"/>
      <c r="E614" s="8">
        <v>51229677</v>
      </c>
      <c r="F614" s="9"/>
    </row>
    <row r="615" spans="1:6" ht="31.5" x14ac:dyDescent="0.25">
      <c r="A615" s="5">
        <f t="shared" si="10"/>
        <v>608</v>
      </c>
      <c r="B615" s="6" t="s">
        <v>778</v>
      </c>
      <c r="C615" s="7" t="s">
        <v>683</v>
      </c>
      <c r="D615" s="7"/>
      <c r="E615" s="8">
        <v>50000000</v>
      </c>
      <c r="F615" s="9"/>
    </row>
    <row r="616" spans="1:6" x14ac:dyDescent="0.25">
      <c r="A616" s="5">
        <f t="shared" si="10"/>
        <v>609</v>
      </c>
      <c r="B616" s="6" t="s">
        <v>778</v>
      </c>
      <c r="C616" s="7" t="s">
        <v>684</v>
      </c>
      <c r="D616" s="7"/>
      <c r="E616" s="8">
        <v>4000000</v>
      </c>
      <c r="F616" s="9"/>
    </row>
    <row r="617" spans="1:6" ht="31.5" x14ac:dyDescent="0.25">
      <c r="A617" s="5">
        <f t="shared" si="10"/>
        <v>610</v>
      </c>
      <c r="B617" s="6" t="s">
        <v>775</v>
      </c>
      <c r="C617" s="7" t="s">
        <v>681</v>
      </c>
      <c r="D617" s="7"/>
      <c r="E617" s="8">
        <v>50000000</v>
      </c>
      <c r="F617" s="9"/>
    </row>
    <row r="618" spans="1:6" ht="31.5" x14ac:dyDescent="0.25">
      <c r="A618" s="5">
        <f t="shared" si="10"/>
        <v>611</v>
      </c>
      <c r="B618" s="6" t="s">
        <v>778</v>
      </c>
      <c r="C618" s="7" t="s">
        <v>686</v>
      </c>
      <c r="D618" s="7"/>
      <c r="E618" s="8">
        <v>20683000</v>
      </c>
      <c r="F618" s="9"/>
    </row>
    <row r="619" spans="1:6" ht="47.25" x14ac:dyDescent="0.25">
      <c r="A619" s="5">
        <f t="shared" si="10"/>
        <v>612</v>
      </c>
      <c r="B619" s="6" t="s">
        <v>780</v>
      </c>
      <c r="C619" s="7" t="s">
        <v>691</v>
      </c>
      <c r="D619" s="7"/>
      <c r="E619" s="8">
        <v>5000000</v>
      </c>
      <c r="F619" s="9"/>
    </row>
    <row r="620" spans="1:6" ht="47.25" x14ac:dyDescent="0.25">
      <c r="A620" s="5">
        <f t="shared" si="10"/>
        <v>613</v>
      </c>
      <c r="B620" s="6" t="s">
        <v>280</v>
      </c>
      <c r="C620" s="7" t="s">
        <v>167</v>
      </c>
      <c r="D620" s="7" t="s">
        <v>168</v>
      </c>
      <c r="E620" s="8">
        <v>10000000</v>
      </c>
      <c r="F620" s="9"/>
    </row>
    <row r="621" spans="1:6" x14ac:dyDescent="0.25">
      <c r="A621" s="5">
        <f t="shared" si="10"/>
        <v>614</v>
      </c>
      <c r="B621" s="6" t="s">
        <v>778</v>
      </c>
      <c r="C621" s="7" t="s">
        <v>685</v>
      </c>
      <c r="D621" s="7"/>
      <c r="E621" s="8">
        <v>50000000</v>
      </c>
      <c r="F621" s="9"/>
    </row>
    <row r="622" spans="1:6" x14ac:dyDescent="0.25">
      <c r="A622" s="5">
        <f t="shared" si="10"/>
        <v>615</v>
      </c>
      <c r="B622" s="6" t="s">
        <v>776</v>
      </c>
      <c r="C622" s="7" t="s">
        <v>677</v>
      </c>
      <c r="D622" s="7" t="s">
        <v>678</v>
      </c>
      <c r="E622" s="8">
        <v>10000000</v>
      </c>
      <c r="F622" s="9"/>
    </row>
    <row r="623" spans="1:6" s="71" customFormat="1" ht="31.5" x14ac:dyDescent="0.25">
      <c r="A623" s="5">
        <f t="shared" si="10"/>
        <v>616</v>
      </c>
      <c r="B623" s="6" t="s">
        <v>781</v>
      </c>
      <c r="C623" s="7" t="s">
        <v>692</v>
      </c>
      <c r="D623" s="7"/>
      <c r="E623" s="8">
        <v>7840000</v>
      </c>
      <c r="F623" s="9"/>
    </row>
    <row r="624" spans="1:6" ht="31.5" x14ac:dyDescent="0.25">
      <c r="A624" s="5">
        <f t="shared" si="10"/>
        <v>617</v>
      </c>
      <c r="B624" s="6" t="s">
        <v>725</v>
      </c>
      <c r="C624" s="7" t="s">
        <v>693</v>
      </c>
      <c r="D624" s="7"/>
      <c r="E624" s="8">
        <v>4546000</v>
      </c>
      <c r="F624" s="9"/>
    </row>
    <row r="625" spans="1:6" ht="31.5" x14ac:dyDescent="0.25">
      <c r="A625" s="5">
        <f t="shared" si="10"/>
        <v>618</v>
      </c>
      <c r="B625" s="6" t="s">
        <v>781</v>
      </c>
      <c r="C625" s="7" t="s">
        <v>694</v>
      </c>
      <c r="D625" s="7"/>
      <c r="E625" s="8">
        <v>10000000</v>
      </c>
      <c r="F625" s="9"/>
    </row>
    <row r="626" spans="1:6" x14ac:dyDescent="0.25">
      <c r="A626" s="5">
        <f t="shared" si="10"/>
        <v>619</v>
      </c>
      <c r="B626" s="6" t="s">
        <v>782</v>
      </c>
      <c r="C626" s="7" t="s">
        <v>695</v>
      </c>
      <c r="D626" s="7"/>
      <c r="E626" s="8">
        <v>10000000</v>
      </c>
      <c r="F626" s="9"/>
    </row>
    <row r="627" spans="1:6" x14ac:dyDescent="0.25">
      <c r="A627" s="5">
        <f t="shared" si="10"/>
        <v>620</v>
      </c>
      <c r="B627" s="6" t="s">
        <v>718</v>
      </c>
      <c r="C627" s="7" t="s">
        <v>283</v>
      </c>
      <c r="D627" s="7"/>
      <c r="E627" s="8">
        <v>100000000</v>
      </c>
      <c r="F627" s="9"/>
    </row>
    <row r="628" spans="1:6" x14ac:dyDescent="0.25">
      <c r="A628" s="5">
        <f t="shared" si="10"/>
        <v>621</v>
      </c>
      <c r="B628" s="6" t="s">
        <v>725</v>
      </c>
      <c r="C628" s="7" t="s">
        <v>696</v>
      </c>
      <c r="D628" s="7"/>
      <c r="E628" s="8">
        <v>40133802</v>
      </c>
      <c r="F628" s="9"/>
    </row>
    <row r="629" spans="1:6" x14ac:dyDescent="0.25">
      <c r="A629" s="5">
        <f t="shared" si="10"/>
        <v>622</v>
      </c>
      <c r="B629" s="6" t="s">
        <v>725</v>
      </c>
      <c r="C629" s="7" t="s">
        <v>697</v>
      </c>
      <c r="D629" s="7"/>
      <c r="E629" s="8">
        <v>50000000</v>
      </c>
      <c r="F629" s="9"/>
    </row>
    <row r="630" spans="1:6" ht="31.5" x14ac:dyDescent="0.25">
      <c r="A630" s="5">
        <f t="shared" si="10"/>
        <v>623</v>
      </c>
      <c r="B630" s="6" t="s">
        <v>721</v>
      </c>
      <c r="C630" s="7" t="s">
        <v>698</v>
      </c>
      <c r="D630" s="7"/>
      <c r="E630" s="8">
        <v>2063000</v>
      </c>
      <c r="F630" s="9"/>
    </row>
    <row r="631" spans="1:6" ht="31.5" x14ac:dyDescent="0.25">
      <c r="A631" s="5">
        <f t="shared" si="10"/>
        <v>624</v>
      </c>
      <c r="B631" s="6" t="s">
        <v>721</v>
      </c>
      <c r="C631" s="7" t="s">
        <v>699</v>
      </c>
      <c r="D631" s="7"/>
      <c r="E631" s="8">
        <v>5409000</v>
      </c>
      <c r="F631" s="9"/>
    </row>
    <row r="632" spans="1:6" ht="31.5" x14ac:dyDescent="0.25">
      <c r="A632" s="5">
        <f t="shared" si="10"/>
        <v>625</v>
      </c>
      <c r="B632" s="6" t="s">
        <v>784</v>
      </c>
      <c r="C632" s="7" t="s">
        <v>705</v>
      </c>
      <c r="D632" s="7"/>
      <c r="E632" s="8">
        <v>50000000</v>
      </c>
      <c r="F632" s="9"/>
    </row>
    <row r="633" spans="1:6" x14ac:dyDescent="0.25">
      <c r="A633" s="5">
        <f t="shared" si="10"/>
        <v>626</v>
      </c>
      <c r="B633" s="6" t="s">
        <v>747</v>
      </c>
      <c r="C633" s="7" t="s">
        <v>711</v>
      </c>
      <c r="D633" s="7"/>
      <c r="E633" s="8">
        <v>50000000</v>
      </c>
      <c r="F633" s="9"/>
    </row>
    <row r="634" spans="1:6" ht="31.5" x14ac:dyDescent="0.25">
      <c r="A634" s="5">
        <f t="shared" si="10"/>
        <v>627</v>
      </c>
      <c r="B634" s="6" t="s">
        <v>785</v>
      </c>
      <c r="C634" s="7" t="s">
        <v>710</v>
      </c>
      <c r="D634" s="7"/>
      <c r="E634" s="8">
        <v>50000000</v>
      </c>
      <c r="F634" s="9"/>
    </row>
    <row r="635" spans="1:6" x14ac:dyDescent="0.25">
      <c r="A635" s="5">
        <f t="shared" si="10"/>
        <v>628</v>
      </c>
      <c r="B635" s="6" t="s">
        <v>738</v>
      </c>
      <c r="C635" s="7" t="s">
        <v>742</v>
      </c>
      <c r="D635" s="7"/>
      <c r="E635" s="8">
        <v>50000000</v>
      </c>
      <c r="F635" s="9"/>
    </row>
    <row r="636" spans="1:6" ht="31.5" x14ac:dyDescent="0.25">
      <c r="A636" s="5">
        <f t="shared" si="10"/>
        <v>629</v>
      </c>
      <c r="B636" s="6" t="s">
        <v>761</v>
      </c>
      <c r="C636" s="7" t="s">
        <v>763</v>
      </c>
      <c r="D636" s="7"/>
      <c r="E636" s="8">
        <v>50000000</v>
      </c>
      <c r="F636" s="9"/>
    </row>
    <row r="637" spans="1:6" ht="31.5" x14ac:dyDescent="0.25">
      <c r="A637" s="5">
        <f t="shared" si="10"/>
        <v>630</v>
      </c>
      <c r="B637" s="11">
        <v>44453</v>
      </c>
      <c r="C637" s="7" t="s">
        <v>818</v>
      </c>
      <c r="D637" s="7" t="s">
        <v>819</v>
      </c>
      <c r="E637" s="8">
        <v>50000000</v>
      </c>
      <c r="F637" s="9"/>
    </row>
    <row r="638" spans="1:6" x14ac:dyDescent="0.25">
      <c r="A638" s="5">
        <f t="shared" si="10"/>
        <v>631</v>
      </c>
      <c r="B638" s="6" t="s">
        <v>784</v>
      </c>
      <c r="C638" s="7" t="s">
        <v>706</v>
      </c>
      <c r="D638" s="7"/>
      <c r="E638" s="8">
        <v>15778000</v>
      </c>
      <c r="F638" s="9"/>
    </row>
    <row r="639" spans="1:6" ht="47.25" x14ac:dyDescent="0.25">
      <c r="A639" s="5">
        <f t="shared" si="10"/>
        <v>632</v>
      </c>
      <c r="B639" s="6" t="s">
        <v>452</v>
      </c>
      <c r="C639" s="7" t="s">
        <v>474</v>
      </c>
      <c r="D639" s="7"/>
      <c r="E639" s="8">
        <v>64319893</v>
      </c>
      <c r="F639" s="9"/>
    </row>
    <row r="640" spans="1:6" x14ac:dyDescent="0.25">
      <c r="A640" s="5">
        <f t="shared" si="10"/>
        <v>633</v>
      </c>
      <c r="B640" s="6" t="s">
        <v>783</v>
      </c>
      <c r="C640" s="7" t="s">
        <v>708</v>
      </c>
      <c r="D640" s="7"/>
      <c r="E640" s="8">
        <v>4600000</v>
      </c>
      <c r="F640" s="9"/>
    </row>
    <row r="641" spans="1:6" ht="31.5" x14ac:dyDescent="0.25">
      <c r="A641" s="5">
        <f t="shared" si="10"/>
        <v>634</v>
      </c>
      <c r="B641" s="6" t="s">
        <v>83</v>
      </c>
      <c r="C641" s="7" t="s">
        <v>822</v>
      </c>
      <c r="D641" s="7"/>
      <c r="E641" s="8">
        <v>70000000</v>
      </c>
      <c r="F641" s="9"/>
    </row>
    <row r="642" spans="1:6" x14ac:dyDescent="0.25">
      <c r="A642" s="5">
        <f t="shared" si="10"/>
        <v>635</v>
      </c>
      <c r="B642" s="6" t="s">
        <v>755</v>
      </c>
      <c r="C642" s="7" t="s">
        <v>759</v>
      </c>
      <c r="D642" s="7"/>
      <c r="E642" s="8">
        <v>85000000</v>
      </c>
      <c r="F642" s="9"/>
    </row>
    <row r="643" spans="1:6" x14ac:dyDescent="0.25">
      <c r="A643" s="5">
        <f t="shared" si="10"/>
        <v>636</v>
      </c>
      <c r="B643" s="6" t="s">
        <v>281</v>
      </c>
      <c r="C643" s="7" t="s">
        <v>320</v>
      </c>
      <c r="D643" s="7"/>
      <c r="E643" s="8">
        <v>100000000</v>
      </c>
      <c r="F643" s="9"/>
    </row>
    <row r="644" spans="1:6" ht="47.25" x14ac:dyDescent="0.25">
      <c r="A644" s="5">
        <f t="shared" si="10"/>
        <v>637</v>
      </c>
      <c r="B644" s="6" t="s">
        <v>99</v>
      </c>
      <c r="C644" s="7" t="s">
        <v>215</v>
      </c>
      <c r="D644" s="7" t="s">
        <v>87</v>
      </c>
      <c r="E644" s="8">
        <v>100000000</v>
      </c>
      <c r="F644" s="9"/>
    </row>
    <row r="645" spans="1:6" x14ac:dyDescent="0.25">
      <c r="A645" s="5">
        <f t="shared" si="10"/>
        <v>638</v>
      </c>
      <c r="B645" s="6" t="s">
        <v>771</v>
      </c>
      <c r="C645" s="7" t="s">
        <v>714</v>
      </c>
      <c r="D645" s="7"/>
      <c r="E645" s="8">
        <v>9070158</v>
      </c>
      <c r="F645" s="9"/>
    </row>
    <row r="646" spans="1:6" ht="31.5" x14ac:dyDescent="0.25">
      <c r="A646" s="5">
        <f t="shared" si="10"/>
        <v>639</v>
      </c>
      <c r="B646" s="6" t="s">
        <v>779</v>
      </c>
      <c r="C646" s="7" t="s">
        <v>441</v>
      </c>
      <c r="D646" s="7"/>
      <c r="E646" s="8">
        <v>83263014</v>
      </c>
      <c r="F646" s="9"/>
    </row>
    <row r="647" spans="1:6" ht="31.5" x14ac:dyDescent="0.25">
      <c r="A647" s="5">
        <f t="shared" si="10"/>
        <v>640</v>
      </c>
      <c r="B647" s="6" t="s">
        <v>780</v>
      </c>
      <c r="C647" s="7" t="s">
        <v>715</v>
      </c>
      <c r="D647" s="7"/>
      <c r="E647" s="8">
        <v>4900000</v>
      </c>
      <c r="F647" s="9"/>
    </row>
    <row r="648" spans="1:6" ht="31.5" x14ac:dyDescent="0.25">
      <c r="A648" s="5">
        <f t="shared" si="10"/>
        <v>641</v>
      </c>
      <c r="B648" s="6" t="s">
        <v>717</v>
      </c>
      <c r="C648" s="7" t="s">
        <v>719</v>
      </c>
      <c r="D648" s="7"/>
      <c r="E648" s="8">
        <v>566876</v>
      </c>
      <c r="F648" s="9"/>
    </row>
    <row r="649" spans="1:6" x14ac:dyDescent="0.25">
      <c r="A649" s="5">
        <f t="shared" si="10"/>
        <v>642</v>
      </c>
      <c r="B649" s="6" t="s">
        <v>718</v>
      </c>
      <c r="C649" s="7" t="s">
        <v>720</v>
      </c>
      <c r="D649" s="7"/>
      <c r="E649" s="8">
        <v>7074000</v>
      </c>
      <c r="F649" s="9"/>
    </row>
    <row r="650" spans="1:6" x14ac:dyDescent="0.25">
      <c r="A650" s="5">
        <f t="shared" si="10"/>
        <v>643</v>
      </c>
      <c r="B650" s="6" t="s">
        <v>780</v>
      </c>
      <c r="C650" s="7" t="s">
        <v>733</v>
      </c>
      <c r="D650" s="7"/>
      <c r="E650" s="8">
        <v>100000000</v>
      </c>
      <c r="F650" s="9"/>
    </row>
    <row r="651" spans="1:6" ht="47.25" x14ac:dyDescent="0.25">
      <c r="A651" s="5">
        <f t="shared" ref="A651:A691" si="11">A650+1</f>
        <v>644</v>
      </c>
      <c r="B651" s="6" t="s">
        <v>721</v>
      </c>
      <c r="C651" s="7" t="s">
        <v>724</v>
      </c>
      <c r="D651" s="7"/>
      <c r="E651" s="8">
        <v>100000000</v>
      </c>
      <c r="F651" s="9"/>
    </row>
    <row r="652" spans="1:6" ht="31.5" x14ac:dyDescent="0.25">
      <c r="A652" s="5">
        <f t="shared" si="11"/>
        <v>645</v>
      </c>
      <c r="B652" s="6" t="s">
        <v>723</v>
      </c>
      <c r="C652" s="7" t="s">
        <v>726</v>
      </c>
      <c r="D652" s="7"/>
      <c r="E652" s="8">
        <v>628000</v>
      </c>
      <c r="F652" s="9"/>
    </row>
    <row r="653" spans="1:6" ht="31.5" x14ac:dyDescent="0.25">
      <c r="A653" s="5">
        <f t="shared" si="11"/>
        <v>646</v>
      </c>
      <c r="B653" s="6" t="s">
        <v>725</v>
      </c>
      <c r="C653" s="7" t="s">
        <v>728</v>
      </c>
      <c r="D653" s="7"/>
      <c r="E653" s="8">
        <v>153000000</v>
      </c>
      <c r="F653" s="9"/>
    </row>
    <row r="654" spans="1:6" x14ac:dyDescent="0.25">
      <c r="A654" s="5">
        <f t="shared" si="11"/>
        <v>647</v>
      </c>
      <c r="B654" s="6" t="s">
        <v>731</v>
      </c>
      <c r="C654" s="7" t="s">
        <v>733</v>
      </c>
      <c r="D654" s="7"/>
      <c r="E654" s="8">
        <v>100000000</v>
      </c>
      <c r="F654" s="9"/>
    </row>
    <row r="655" spans="1:6" ht="31.5" x14ac:dyDescent="0.25">
      <c r="A655" s="5">
        <f t="shared" si="11"/>
        <v>648</v>
      </c>
      <c r="B655" s="6" t="s">
        <v>729</v>
      </c>
      <c r="C655" s="7" t="s">
        <v>728</v>
      </c>
      <c r="D655" s="7"/>
      <c r="E655" s="8">
        <v>72738000</v>
      </c>
      <c r="F655" s="9"/>
    </row>
    <row r="656" spans="1:6" ht="31.5" x14ac:dyDescent="0.25">
      <c r="A656" s="5">
        <f t="shared" si="11"/>
        <v>649</v>
      </c>
      <c r="B656" s="6" t="s">
        <v>755</v>
      </c>
      <c r="C656" s="7" t="s">
        <v>760</v>
      </c>
      <c r="D656" s="7"/>
      <c r="E656" s="8">
        <v>100000000</v>
      </c>
      <c r="F656" s="9"/>
    </row>
    <row r="657" spans="1:6" ht="31.5" x14ac:dyDescent="0.25">
      <c r="A657" s="5">
        <f t="shared" si="11"/>
        <v>650</v>
      </c>
      <c r="B657" s="6" t="s">
        <v>747</v>
      </c>
      <c r="C657" s="7" t="s">
        <v>768</v>
      </c>
      <c r="D657" s="7"/>
      <c r="E657" s="8">
        <v>100000000</v>
      </c>
      <c r="F657" s="9"/>
    </row>
    <row r="658" spans="1:6" ht="31.5" x14ac:dyDescent="0.25">
      <c r="A658" s="5">
        <f t="shared" si="11"/>
        <v>651</v>
      </c>
      <c r="B658" s="6" t="s">
        <v>731</v>
      </c>
      <c r="C658" s="7" t="s">
        <v>734</v>
      </c>
      <c r="D658" s="7"/>
      <c r="E658" s="8">
        <v>9379000</v>
      </c>
      <c r="F658" s="9"/>
    </row>
    <row r="659" spans="1:6" ht="47.25" x14ac:dyDescent="0.25">
      <c r="A659" s="5">
        <f t="shared" si="11"/>
        <v>652</v>
      </c>
      <c r="B659" s="6" t="s">
        <v>376</v>
      </c>
      <c r="C659" s="7" t="s">
        <v>386</v>
      </c>
      <c r="D659" s="7"/>
      <c r="E659" s="8">
        <v>100000000</v>
      </c>
      <c r="F659" s="9"/>
    </row>
    <row r="660" spans="1:6" x14ac:dyDescent="0.25">
      <c r="A660" s="5">
        <f t="shared" si="11"/>
        <v>653</v>
      </c>
      <c r="B660" s="6" t="s">
        <v>509</v>
      </c>
      <c r="C660" s="7" t="s">
        <v>333</v>
      </c>
      <c r="D660" s="7"/>
      <c r="E660" s="8">
        <v>114933612</v>
      </c>
      <c r="F660" s="9"/>
    </row>
    <row r="661" spans="1:6" ht="31.5" x14ac:dyDescent="0.25">
      <c r="A661" s="5">
        <f t="shared" si="11"/>
        <v>654</v>
      </c>
      <c r="B661" s="11">
        <v>44431</v>
      </c>
      <c r="C661" s="7" t="s">
        <v>809</v>
      </c>
      <c r="D661" s="7"/>
      <c r="E661" s="8">
        <v>115000000</v>
      </c>
      <c r="F661" s="9"/>
    </row>
    <row r="662" spans="1:6" ht="31.5" x14ac:dyDescent="0.25">
      <c r="A662" s="5">
        <f t="shared" si="11"/>
        <v>655</v>
      </c>
      <c r="B662" s="6" t="s">
        <v>452</v>
      </c>
      <c r="C662" s="7" t="s">
        <v>473</v>
      </c>
      <c r="D662" s="7"/>
      <c r="E662" s="8">
        <v>136547283</v>
      </c>
      <c r="F662" s="9"/>
    </row>
    <row r="663" spans="1:6" ht="31.5" x14ac:dyDescent="0.25">
      <c r="A663" s="5">
        <f t="shared" si="11"/>
        <v>656</v>
      </c>
      <c r="B663" s="6" t="s">
        <v>449</v>
      </c>
      <c r="C663" s="7" t="s">
        <v>426</v>
      </c>
      <c r="D663" s="7"/>
      <c r="E663" s="8">
        <v>200000000</v>
      </c>
      <c r="F663" s="9"/>
    </row>
    <row r="664" spans="1:6" x14ac:dyDescent="0.25">
      <c r="A664" s="5">
        <f t="shared" si="11"/>
        <v>657</v>
      </c>
      <c r="B664" s="6" t="s">
        <v>741</v>
      </c>
      <c r="C664" s="7" t="s">
        <v>743</v>
      </c>
      <c r="D664" s="7"/>
      <c r="E664" s="8">
        <v>11071524</v>
      </c>
      <c r="F664" s="9"/>
    </row>
    <row r="665" spans="1:6" ht="31.5" x14ac:dyDescent="0.25">
      <c r="A665" s="5">
        <f t="shared" si="11"/>
        <v>658</v>
      </c>
      <c r="B665" s="6" t="s">
        <v>741</v>
      </c>
      <c r="C665" s="7" t="s">
        <v>744</v>
      </c>
      <c r="D665" s="7"/>
      <c r="E665" s="8">
        <v>2850000000</v>
      </c>
      <c r="F665" s="9"/>
    </row>
    <row r="666" spans="1:6" ht="31.5" x14ac:dyDescent="0.25">
      <c r="A666" s="5">
        <f t="shared" si="11"/>
        <v>659</v>
      </c>
      <c r="B666" s="6" t="s">
        <v>741</v>
      </c>
      <c r="C666" s="7" t="s">
        <v>441</v>
      </c>
      <c r="D666" s="7"/>
      <c r="E666" s="8">
        <v>7106000</v>
      </c>
      <c r="F666" s="9"/>
    </row>
    <row r="667" spans="1:6" ht="31.5" x14ac:dyDescent="0.25">
      <c r="A667" s="5">
        <f t="shared" si="11"/>
        <v>660</v>
      </c>
      <c r="B667" s="6" t="s">
        <v>723</v>
      </c>
      <c r="C667" s="7" t="s">
        <v>746</v>
      </c>
      <c r="D667" s="7"/>
      <c r="E667" s="8">
        <v>800000</v>
      </c>
      <c r="F667" s="9"/>
    </row>
    <row r="668" spans="1:6" ht="47.25" x14ac:dyDescent="0.25">
      <c r="A668" s="5">
        <f t="shared" si="11"/>
        <v>661</v>
      </c>
      <c r="B668" s="6" t="s">
        <v>745</v>
      </c>
      <c r="C668" s="7" t="s">
        <v>748</v>
      </c>
      <c r="D668" s="7"/>
      <c r="E668" s="8">
        <v>4685000</v>
      </c>
      <c r="F668" s="9"/>
    </row>
    <row r="669" spans="1:6" ht="31.5" x14ac:dyDescent="0.25">
      <c r="A669" s="5">
        <f t="shared" si="11"/>
        <v>662</v>
      </c>
      <c r="B669" s="6" t="s">
        <v>376</v>
      </c>
      <c r="C669" s="7" t="s">
        <v>424</v>
      </c>
      <c r="D669" s="7"/>
      <c r="E669" s="8">
        <v>200000000</v>
      </c>
      <c r="F669" s="9"/>
    </row>
    <row r="670" spans="1:6" x14ac:dyDescent="0.25">
      <c r="A670" s="5">
        <f t="shared" si="11"/>
        <v>663</v>
      </c>
      <c r="B670" s="6" t="s">
        <v>785</v>
      </c>
      <c r="C670" s="7" t="s">
        <v>712</v>
      </c>
      <c r="D670" s="7" t="s">
        <v>713</v>
      </c>
      <c r="E670" s="8">
        <v>100000000</v>
      </c>
      <c r="F670" s="9"/>
    </row>
    <row r="671" spans="1:6" ht="31.5" x14ac:dyDescent="0.25">
      <c r="A671" s="5">
        <f t="shared" si="11"/>
        <v>664</v>
      </c>
      <c r="B671" s="6" t="s">
        <v>783</v>
      </c>
      <c r="C671" s="7" t="s">
        <v>701</v>
      </c>
      <c r="D671" s="7"/>
      <c r="E671" s="8">
        <v>200000000</v>
      </c>
      <c r="F671" s="9"/>
    </row>
    <row r="672" spans="1:6" ht="31.5" x14ac:dyDescent="0.25">
      <c r="A672" s="5">
        <f t="shared" si="11"/>
        <v>665</v>
      </c>
      <c r="B672" s="6" t="s">
        <v>738</v>
      </c>
      <c r="C672" s="7" t="s">
        <v>740</v>
      </c>
      <c r="D672" s="7"/>
      <c r="E672" s="8">
        <v>200000000</v>
      </c>
      <c r="F672" s="9"/>
    </row>
    <row r="673" spans="1:6" ht="31.5" x14ac:dyDescent="0.25">
      <c r="A673" s="5">
        <f t="shared" si="11"/>
        <v>666</v>
      </c>
      <c r="B673" s="6" t="s">
        <v>376</v>
      </c>
      <c r="C673" s="7" t="s">
        <v>427</v>
      </c>
      <c r="D673" s="7"/>
      <c r="E673" s="8">
        <v>300000000</v>
      </c>
      <c r="F673" s="9"/>
    </row>
    <row r="674" spans="1:6" x14ac:dyDescent="0.25">
      <c r="A674" s="5">
        <f t="shared" si="11"/>
        <v>667</v>
      </c>
      <c r="B674" s="6" t="s">
        <v>475</v>
      </c>
      <c r="C674" s="7" t="s">
        <v>216</v>
      </c>
      <c r="D674" s="7"/>
      <c r="E674" s="8">
        <v>500000000</v>
      </c>
      <c r="F674" s="9"/>
    </row>
    <row r="675" spans="1:6" ht="47.25" x14ac:dyDescent="0.25">
      <c r="A675" s="5">
        <f t="shared" si="11"/>
        <v>668</v>
      </c>
      <c r="B675" s="6" t="s">
        <v>550</v>
      </c>
      <c r="C675" s="7" t="s">
        <v>533</v>
      </c>
      <c r="D675" s="7"/>
      <c r="E675" s="8">
        <v>500000000</v>
      </c>
      <c r="F675" s="9"/>
    </row>
    <row r="676" spans="1:6" s="17" customFormat="1" x14ac:dyDescent="0.25">
      <c r="A676" s="12">
        <f t="shared" si="11"/>
        <v>669</v>
      </c>
      <c r="B676" s="13" t="s">
        <v>747</v>
      </c>
      <c r="C676" s="14" t="s">
        <v>709</v>
      </c>
      <c r="D676" s="14"/>
      <c r="E676" s="15">
        <v>500000000</v>
      </c>
      <c r="F676" s="16"/>
    </row>
    <row r="677" spans="1:6" ht="31.5" x14ac:dyDescent="0.25">
      <c r="A677" s="5">
        <f t="shared" si="11"/>
        <v>670</v>
      </c>
      <c r="B677" s="6" t="s">
        <v>731</v>
      </c>
      <c r="C677" s="7" t="s">
        <v>732</v>
      </c>
      <c r="D677" s="7"/>
      <c r="E677" s="8">
        <v>500000000</v>
      </c>
      <c r="F677" s="9"/>
    </row>
    <row r="678" spans="1:6" ht="31.5" x14ac:dyDescent="0.25">
      <c r="A678" s="5">
        <f t="shared" si="11"/>
        <v>671</v>
      </c>
      <c r="B678" s="6" t="s">
        <v>738</v>
      </c>
      <c r="C678" s="7" t="s">
        <v>750</v>
      </c>
      <c r="D678" s="7"/>
      <c r="E678" s="8">
        <v>500000000</v>
      </c>
      <c r="F678" s="9"/>
    </row>
    <row r="679" spans="1:6" x14ac:dyDescent="0.25">
      <c r="A679" s="5">
        <f t="shared" si="11"/>
        <v>672</v>
      </c>
      <c r="B679" s="6" t="s">
        <v>753</v>
      </c>
      <c r="C679" s="7" t="s">
        <v>165</v>
      </c>
      <c r="D679" s="7"/>
      <c r="E679" s="8">
        <v>3000000</v>
      </c>
      <c r="F679" s="9"/>
    </row>
    <row r="680" spans="1:6" ht="31.5" x14ac:dyDescent="0.25">
      <c r="A680" s="5">
        <f t="shared" si="11"/>
        <v>673</v>
      </c>
      <c r="B680" s="6">
        <v>44421</v>
      </c>
      <c r="C680" s="7" t="s">
        <v>756</v>
      </c>
      <c r="D680" s="7"/>
      <c r="E680" s="8">
        <v>500000000</v>
      </c>
      <c r="F680" s="9"/>
    </row>
    <row r="681" spans="1:6" ht="31.5" x14ac:dyDescent="0.25">
      <c r="A681" s="5">
        <f t="shared" si="11"/>
        <v>674</v>
      </c>
      <c r="B681" s="6" t="s">
        <v>738</v>
      </c>
      <c r="C681" s="7" t="s">
        <v>752</v>
      </c>
      <c r="D681" s="7"/>
      <c r="E681" s="8">
        <v>800000000</v>
      </c>
      <c r="F681" s="9"/>
    </row>
    <row r="682" spans="1:6" ht="47.25" x14ac:dyDescent="0.25">
      <c r="A682" s="5">
        <f t="shared" si="11"/>
        <v>675</v>
      </c>
      <c r="B682" s="6" t="s">
        <v>735</v>
      </c>
      <c r="C682" s="7" t="s">
        <v>739</v>
      </c>
      <c r="D682" s="7"/>
      <c r="E682" s="8">
        <v>3000000000</v>
      </c>
      <c r="F682" s="9"/>
    </row>
    <row r="683" spans="1:6" ht="31.5" x14ac:dyDescent="0.25">
      <c r="A683" s="5">
        <f t="shared" si="11"/>
        <v>676</v>
      </c>
      <c r="B683" s="6" t="s">
        <v>782</v>
      </c>
      <c r="C683" s="7" t="s">
        <v>700</v>
      </c>
      <c r="D683" s="7"/>
      <c r="E683" s="8">
        <v>4000000000</v>
      </c>
      <c r="F683" s="9"/>
    </row>
    <row r="684" spans="1:6" ht="31.5" x14ac:dyDescent="0.25">
      <c r="A684" s="5">
        <f t="shared" si="11"/>
        <v>677</v>
      </c>
      <c r="B684" s="6" t="s">
        <v>747</v>
      </c>
      <c r="C684" s="7" t="s">
        <v>788</v>
      </c>
      <c r="D684" s="7"/>
      <c r="E684" s="8">
        <v>3391000</v>
      </c>
      <c r="F684" s="9"/>
    </row>
    <row r="685" spans="1:6" ht="31.5" x14ac:dyDescent="0.25">
      <c r="A685" s="5">
        <f t="shared" si="11"/>
        <v>678</v>
      </c>
      <c r="B685" s="6" t="s">
        <v>83</v>
      </c>
      <c r="C685" s="7" t="s">
        <v>81</v>
      </c>
      <c r="D685" s="7"/>
      <c r="E685" s="8">
        <v>5000000000</v>
      </c>
      <c r="F685" s="9"/>
    </row>
    <row r="686" spans="1:6" ht="31.5" x14ac:dyDescent="0.25">
      <c r="A686" s="5">
        <f t="shared" si="11"/>
        <v>679</v>
      </c>
      <c r="B686" s="11">
        <v>44433</v>
      </c>
      <c r="C686" s="7" t="s">
        <v>810</v>
      </c>
      <c r="D686" s="7"/>
      <c r="E686" s="8">
        <v>300000000</v>
      </c>
      <c r="F686" s="9"/>
    </row>
    <row r="687" spans="1:6" ht="31.5" x14ac:dyDescent="0.25">
      <c r="A687" s="5">
        <f t="shared" si="11"/>
        <v>680</v>
      </c>
      <c r="B687" s="11">
        <v>44439</v>
      </c>
      <c r="C687" s="7" t="s">
        <v>811</v>
      </c>
      <c r="D687" s="7"/>
      <c r="E687" s="8">
        <v>7646000</v>
      </c>
      <c r="F687" s="9"/>
    </row>
    <row r="688" spans="1:6" ht="31.5" x14ac:dyDescent="0.25">
      <c r="A688" s="5">
        <f t="shared" si="11"/>
        <v>681</v>
      </c>
      <c r="B688" s="11">
        <v>44438</v>
      </c>
      <c r="C688" s="7" t="s">
        <v>744</v>
      </c>
      <c r="D688" s="7"/>
      <c r="E688" s="8">
        <v>1000000000</v>
      </c>
      <c r="F688" s="9"/>
    </row>
    <row r="689" spans="1:6" x14ac:dyDescent="0.25">
      <c r="A689" s="5">
        <f t="shared" si="11"/>
        <v>682</v>
      </c>
      <c r="B689" s="11">
        <v>44449</v>
      </c>
      <c r="C689" s="7" t="s">
        <v>143</v>
      </c>
      <c r="D689" s="7"/>
      <c r="E689" s="8">
        <v>95000000</v>
      </c>
      <c r="F689" s="9"/>
    </row>
    <row r="690" spans="1:6" ht="31.5" x14ac:dyDescent="0.25">
      <c r="A690" s="5">
        <f t="shared" si="11"/>
        <v>683</v>
      </c>
      <c r="B690" s="11">
        <v>44455</v>
      </c>
      <c r="C690" s="7" t="s">
        <v>816</v>
      </c>
      <c r="D690" s="7" t="s">
        <v>817</v>
      </c>
      <c r="E690" s="8">
        <v>200000000</v>
      </c>
      <c r="F690" s="9"/>
    </row>
    <row r="691" spans="1:6" ht="31.5" x14ac:dyDescent="0.25">
      <c r="A691" s="5">
        <f t="shared" si="11"/>
        <v>684</v>
      </c>
      <c r="B691" s="6" t="s">
        <v>727</v>
      </c>
      <c r="C691" s="7" t="s">
        <v>730</v>
      </c>
      <c r="D691" s="7"/>
      <c r="E691" s="8">
        <v>5000000000</v>
      </c>
      <c r="F691" s="9"/>
    </row>
    <row r="692" spans="1:6" ht="31.5" x14ac:dyDescent="0.25">
      <c r="A692" s="5">
        <f t="shared" ref="A692:A754" si="12">A691+1</f>
        <v>685</v>
      </c>
      <c r="B692" s="11">
        <v>44446</v>
      </c>
      <c r="C692" s="7" t="s">
        <v>813</v>
      </c>
      <c r="D692" s="7" t="s">
        <v>814</v>
      </c>
      <c r="E692" s="8">
        <v>50000000</v>
      </c>
      <c r="F692" s="9"/>
    </row>
    <row r="693" spans="1:6" x14ac:dyDescent="0.25">
      <c r="A693" s="5">
        <f t="shared" si="12"/>
        <v>686</v>
      </c>
      <c r="B693" s="11">
        <v>44440</v>
      </c>
      <c r="C693" s="7" t="s">
        <v>815</v>
      </c>
      <c r="D693" s="7"/>
      <c r="E693" s="8">
        <v>5000000</v>
      </c>
      <c r="F693" s="9"/>
    </row>
    <row r="694" spans="1:6" x14ac:dyDescent="0.25">
      <c r="A694" s="5">
        <f t="shared" si="12"/>
        <v>687</v>
      </c>
      <c r="B694" s="11">
        <v>44447</v>
      </c>
      <c r="C694" s="7" t="s">
        <v>283</v>
      </c>
      <c r="D694" s="7"/>
      <c r="E694" s="8">
        <v>10000000</v>
      </c>
      <c r="F694" s="9"/>
    </row>
    <row r="695" spans="1:6" ht="31.5" x14ac:dyDescent="0.25">
      <c r="A695" s="5">
        <f t="shared" si="12"/>
        <v>688</v>
      </c>
      <c r="B695" s="6">
        <v>44452</v>
      </c>
      <c r="C695" s="7" t="s">
        <v>820</v>
      </c>
      <c r="D695" s="7" t="s">
        <v>247</v>
      </c>
      <c r="E695" s="8">
        <v>2300000</v>
      </c>
      <c r="F695" s="9"/>
    </row>
    <row r="696" spans="1:6" ht="31.5" x14ac:dyDescent="0.25">
      <c r="A696" s="5">
        <f t="shared" si="12"/>
        <v>689</v>
      </c>
      <c r="B696" s="6">
        <v>44421</v>
      </c>
      <c r="C696" s="7" t="s">
        <v>821</v>
      </c>
      <c r="D696" s="7"/>
      <c r="E696" s="8">
        <v>420000</v>
      </c>
      <c r="F696" s="9"/>
    </row>
    <row r="697" spans="1:6" s="17" customFormat="1" ht="31.5" x14ac:dyDescent="0.25">
      <c r="A697" s="5">
        <f t="shared" si="12"/>
        <v>690</v>
      </c>
      <c r="B697" s="13">
        <v>44461</v>
      </c>
      <c r="C697" s="14" t="s">
        <v>823</v>
      </c>
      <c r="D697" s="14"/>
      <c r="E697" s="15">
        <v>934000</v>
      </c>
      <c r="F697" s="16"/>
    </row>
    <row r="698" spans="1:6" x14ac:dyDescent="0.25">
      <c r="A698" s="5">
        <f t="shared" si="12"/>
        <v>691</v>
      </c>
      <c r="B698" s="6">
        <v>44460</v>
      </c>
      <c r="C698" s="7" t="s">
        <v>824</v>
      </c>
      <c r="D698" s="7"/>
      <c r="E698" s="8">
        <v>100000</v>
      </c>
      <c r="F698" s="9"/>
    </row>
    <row r="699" spans="1:6" x14ac:dyDescent="0.25">
      <c r="A699" s="5">
        <f t="shared" si="12"/>
        <v>692</v>
      </c>
      <c r="B699" s="6">
        <v>44466</v>
      </c>
      <c r="C699" s="7" t="s">
        <v>825</v>
      </c>
      <c r="D699" s="7"/>
      <c r="E699" s="8">
        <v>4181000</v>
      </c>
      <c r="F699" s="9"/>
    </row>
    <row r="700" spans="1:6" x14ac:dyDescent="0.25">
      <c r="A700" s="5">
        <f t="shared" si="12"/>
        <v>693</v>
      </c>
      <c r="B700" s="6">
        <v>44466</v>
      </c>
      <c r="C700" s="7" t="s">
        <v>241</v>
      </c>
      <c r="D700" s="7"/>
      <c r="E700" s="8">
        <v>10000000</v>
      </c>
      <c r="F700" s="9"/>
    </row>
    <row r="701" spans="1:6" x14ac:dyDescent="0.25">
      <c r="A701" s="5">
        <f t="shared" si="12"/>
        <v>694</v>
      </c>
      <c r="B701" s="6">
        <v>44466</v>
      </c>
      <c r="C701" s="7" t="s">
        <v>826</v>
      </c>
      <c r="D701" s="7" t="s">
        <v>827</v>
      </c>
      <c r="E701" s="8">
        <v>2000000</v>
      </c>
      <c r="F701" s="9"/>
    </row>
    <row r="702" spans="1:6" x14ac:dyDescent="0.25">
      <c r="A702" s="5">
        <f t="shared" si="12"/>
        <v>695</v>
      </c>
      <c r="B702" s="6">
        <v>44463</v>
      </c>
      <c r="C702" s="7" t="s">
        <v>828</v>
      </c>
      <c r="D702" s="7"/>
      <c r="E702" s="8">
        <v>100000</v>
      </c>
      <c r="F702" s="9"/>
    </row>
    <row r="703" spans="1:6" ht="31.5" x14ac:dyDescent="0.25">
      <c r="A703" s="5">
        <f t="shared" si="12"/>
        <v>696</v>
      </c>
      <c r="B703" s="6">
        <v>44467</v>
      </c>
      <c r="C703" s="7" t="s">
        <v>829</v>
      </c>
      <c r="D703" s="7"/>
      <c r="E703" s="8">
        <v>3000000</v>
      </c>
      <c r="F703" s="9"/>
    </row>
    <row r="704" spans="1:6" x14ac:dyDescent="0.25">
      <c r="A704" s="5">
        <f t="shared" si="12"/>
        <v>697</v>
      </c>
      <c r="B704" s="6">
        <v>44467</v>
      </c>
      <c r="C704" s="7" t="s">
        <v>830</v>
      </c>
      <c r="D704" s="7"/>
      <c r="E704" s="8">
        <v>6300000</v>
      </c>
      <c r="F704" s="9"/>
    </row>
    <row r="705" spans="1:6" x14ac:dyDescent="0.25">
      <c r="A705" s="5">
        <f t="shared" si="12"/>
        <v>698</v>
      </c>
      <c r="B705" s="6">
        <v>44468</v>
      </c>
      <c r="C705" s="7" t="s">
        <v>831</v>
      </c>
      <c r="D705" s="7"/>
      <c r="E705" s="8">
        <v>5000000</v>
      </c>
      <c r="F705" s="9"/>
    </row>
    <row r="706" spans="1:6" ht="31.5" x14ac:dyDescent="0.25">
      <c r="A706" s="5">
        <f t="shared" si="12"/>
        <v>699</v>
      </c>
      <c r="B706" s="6">
        <v>44468</v>
      </c>
      <c r="C706" s="7" t="s">
        <v>832</v>
      </c>
      <c r="D706" s="7"/>
      <c r="E706" s="8">
        <v>10000000</v>
      </c>
      <c r="F706" s="9"/>
    </row>
    <row r="707" spans="1:6" x14ac:dyDescent="0.25">
      <c r="A707" s="5">
        <f t="shared" si="12"/>
        <v>700</v>
      </c>
      <c r="B707" s="6">
        <v>44468</v>
      </c>
      <c r="C707" s="7" t="s">
        <v>833</v>
      </c>
      <c r="D707" s="7"/>
      <c r="E707" s="8">
        <v>5000000</v>
      </c>
      <c r="F707" s="9"/>
    </row>
    <row r="708" spans="1:6" ht="31.5" x14ac:dyDescent="0.25">
      <c r="A708" s="5">
        <f t="shared" si="12"/>
        <v>701</v>
      </c>
      <c r="B708" s="6">
        <v>44469</v>
      </c>
      <c r="C708" s="7" t="s">
        <v>834</v>
      </c>
      <c r="D708" s="7"/>
      <c r="E708" s="8">
        <v>12000000</v>
      </c>
      <c r="F708" s="9"/>
    </row>
    <row r="709" spans="1:6" ht="31.5" x14ac:dyDescent="0.25">
      <c r="A709" s="5">
        <f t="shared" si="12"/>
        <v>702</v>
      </c>
      <c r="B709" s="6">
        <v>44467</v>
      </c>
      <c r="C709" s="7" t="s">
        <v>835</v>
      </c>
      <c r="D709" s="7" t="s">
        <v>836</v>
      </c>
      <c r="E709" s="8">
        <v>500000</v>
      </c>
      <c r="F709" s="9"/>
    </row>
    <row r="710" spans="1:6" ht="31.5" x14ac:dyDescent="0.25">
      <c r="A710" s="5">
        <f t="shared" si="12"/>
        <v>703</v>
      </c>
      <c r="B710" s="6">
        <v>44467</v>
      </c>
      <c r="C710" s="7" t="s">
        <v>837</v>
      </c>
      <c r="D710" s="7"/>
      <c r="E710" s="8">
        <v>5634000</v>
      </c>
      <c r="F710" s="9"/>
    </row>
    <row r="711" spans="1:6" ht="31.5" x14ac:dyDescent="0.25">
      <c r="A711" s="5">
        <f t="shared" si="12"/>
        <v>704</v>
      </c>
      <c r="B711" s="6">
        <v>44467</v>
      </c>
      <c r="C711" s="7" t="s">
        <v>838</v>
      </c>
      <c r="D711" s="7"/>
      <c r="E711" s="8">
        <v>10000000</v>
      </c>
      <c r="F711" s="9"/>
    </row>
    <row r="712" spans="1:6" ht="31.5" x14ac:dyDescent="0.25">
      <c r="A712" s="5">
        <f t="shared" si="12"/>
        <v>705</v>
      </c>
      <c r="B712" s="6">
        <v>44469</v>
      </c>
      <c r="C712" s="7" t="s">
        <v>839</v>
      </c>
      <c r="D712" s="7"/>
      <c r="E712" s="8">
        <v>9734800</v>
      </c>
      <c r="F712" s="9"/>
    </row>
    <row r="713" spans="1:6" ht="31.5" x14ac:dyDescent="0.25">
      <c r="A713" s="5">
        <f t="shared" si="12"/>
        <v>706</v>
      </c>
      <c r="B713" s="6">
        <v>44473</v>
      </c>
      <c r="C713" s="7" t="s">
        <v>840</v>
      </c>
      <c r="D713" s="7"/>
      <c r="E713" s="8">
        <v>12800000</v>
      </c>
      <c r="F713" s="9"/>
    </row>
    <row r="714" spans="1:6" ht="31.5" x14ac:dyDescent="0.25">
      <c r="A714" s="5">
        <f t="shared" si="12"/>
        <v>707</v>
      </c>
      <c r="B714" s="6">
        <v>44473</v>
      </c>
      <c r="C714" s="7" t="s">
        <v>841</v>
      </c>
      <c r="D714" s="7"/>
      <c r="E714" s="8">
        <v>13780000</v>
      </c>
      <c r="F714" s="9"/>
    </row>
    <row r="715" spans="1:6" ht="31.5" x14ac:dyDescent="0.25">
      <c r="A715" s="5">
        <f t="shared" si="12"/>
        <v>708</v>
      </c>
      <c r="B715" s="6">
        <v>44473</v>
      </c>
      <c r="C715" s="7" t="s">
        <v>842</v>
      </c>
      <c r="D715" s="7"/>
      <c r="E715" s="8">
        <v>1934000</v>
      </c>
      <c r="F715" s="9"/>
    </row>
    <row r="716" spans="1:6" x14ac:dyDescent="0.25">
      <c r="A716" s="5">
        <f t="shared" si="12"/>
        <v>709</v>
      </c>
      <c r="B716" s="6">
        <v>44474</v>
      </c>
      <c r="C716" s="7" t="s">
        <v>843</v>
      </c>
      <c r="D716" s="7"/>
      <c r="E716" s="8">
        <v>100000000</v>
      </c>
      <c r="F716" s="9"/>
    </row>
    <row r="717" spans="1:6" ht="31.5" x14ac:dyDescent="0.25">
      <c r="A717" s="5">
        <f t="shared" si="12"/>
        <v>710</v>
      </c>
      <c r="B717" s="6">
        <v>44474</v>
      </c>
      <c r="C717" s="7" t="s">
        <v>844</v>
      </c>
      <c r="D717" s="7"/>
      <c r="E717" s="8">
        <v>189171100</v>
      </c>
      <c r="F717" s="9"/>
    </row>
    <row r="718" spans="1:6" ht="31.5" x14ac:dyDescent="0.25">
      <c r="A718" s="5">
        <f t="shared" si="12"/>
        <v>711</v>
      </c>
      <c r="B718" s="6">
        <v>44474</v>
      </c>
      <c r="C718" s="7" t="s">
        <v>845</v>
      </c>
      <c r="D718" s="7" t="s">
        <v>846</v>
      </c>
      <c r="E718" s="8">
        <v>10000000</v>
      </c>
      <c r="F718" s="9"/>
    </row>
    <row r="719" spans="1:6" ht="31.5" x14ac:dyDescent="0.25">
      <c r="A719" s="5">
        <f t="shared" si="12"/>
        <v>712</v>
      </c>
      <c r="B719" s="18" t="s">
        <v>847</v>
      </c>
      <c r="C719" s="19" t="s">
        <v>848</v>
      </c>
      <c r="D719" s="19"/>
      <c r="E719" s="20">
        <v>8100000</v>
      </c>
      <c r="F719" s="9"/>
    </row>
    <row r="720" spans="1:6" x14ac:dyDescent="0.25">
      <c r="A720" s="5">
        <f t="shared" si="12"/>
        <v>713</v>
      </c>
      <c r="B720" s="18" t="s">
        <v>847</v>
      </c>
      <c r="C720" s="19" t="s">
        <v>849</v>
      </c>
      <c r="D720" s="19"/>
      <c r="E720" s="20">
        <v>3576000</v>
      </c>
      <c r="F720" s="9"/>
    </row>
    <row r="721" spans="1:6" x14ac:dyDescent="0.25">
      <c r="A721" s="5">
        <f t="shared" si="12"/>
        <v>714</v>
      </c>
      <c r="B721" s="18" t="s">
        <v>850</v>
      </c>
      <c r="C721" s="19" t="s">
        <v>164</v>
      </c>
      <c r="D721" s="19"/>
      <c r="E721" s="20">
        <v>22878000</v>
      </c>
      <c r="F721" s="9"/>
    </row>
    <row r="722" spans="1:6" ht="31.5" x14ac:dyDescent="0.25">
      <c r="A722" s="5">
        <f t="shared" si="12"/>
        <v>715</v>
      </c>
      <c r="B722" s="18" t="s">
        <v>850</v>
      </c>
      <c r="C722" s="19" t="s">
        <v>851</v>
      </c>
      <c r="D722" s="19"/>
      <c r="E722" s="20">
        <v>1200000</v>
      </c>
      <c r="F722" s="9"/>
    </row>
    <row r="723" spans="1:6" ht="47.25" x14ac:dyDescent="0.25">
      <c r="A723" s="5">
        <f t="shared" si="12"/>
        <v>716</v>
      </c>
      <c r="B723" s="18" t="s">
        <v>852</v>
      </c>
      <c r="C723" s="19" t="s">
        <v>82</v>
      </c>
      <c r="D723" s="19"/>
      <c r="E723" s="20">
        <v>55959998</v>
      </c>
      <c r="F723" s="9"/>
    </row>
    <row r="724" spans="1:6" ht="47.25" x14ac:dyDescent="0.25">
      <c r="A724" s="5">
        <f t="shared" si="12"/>
        <v>717</v>
      </c>
      <c r="B724" s="18" t="s">
        <v>852</v>
      </c>
      <c r="C724" s="19" t="s">
        <v>853</v>
      </c>
      <c r="D724" s="19"/>
      <c r="E724" s="20">
        <v>34173094</v>
      </c>
      <c r="F724" s="9"/>
    </row>
    <row r="725" spans="1:6" ht="31.5" x14ac:dyDescent="0.25">
      <c r="A725" s="5">
        <f t="shared" si="12"/>
        <v>718</v>
      </c>
      <c r="B725" s="18" t="s">
        <v>852</v>
      </c>
      <c r="C725" s="19" t="s">
        <v>854</v>
      </c>
      <c r="D725" s="19"/>
      <c r="E725" s="20">
        <v>965000</v>
      </c>
      <c r="F725" s="9"/>
    </row>
    <row r="726" spans="1:6" ht="31.5" x14ac:dyDescent="0.25">
      <c r="A726" s="5">
        <f t="shared" si="12"/>
        <v>719</v>
      </c>
      <c r="B726" s="18" t="s">
        <v>852</v>
      </c>
      <c r="C726" s="19" t="s">
        <v>855</v>
      </c>
      <c r="D726" s="19"/>
      <c r="E726" s="20">
        <v>1540000</v>
      </c>
      <c r="F726" s="9"/>
    </row>
    <row r="727" spans="1:6" ht="17.25" customHeight="1" x14ac:dyDescent="0.25">
      <c r="A727" s="5">
        <f t="shared" si="12"/>
        <v>720</v>
      </c>
      <c r="B727" s="18" t="s">
        <v>856</v>
      </c>
      <c r="C727" s="19" t="s">
        <v>857</v>
      </c>
      <c r="D727" s="19"/>
      <c r="E727" s="20">
        <v>12269176</v>
      </c>
      <c r="F727" s="9"/>
    </row>
    <row r="728" spans="1:6" x14ac:dyDescent="0.25">
      <c r="A728" s="5">
        <f t="shared" si="12"/>
        <v>721</v>
      </c>
      <c r="B728" s="18" t="s">
        <v>856</v>
      </c>
      <c r="C728" s="19" t="s">
        <v>858</v>
      </c>
      <c r="D728" s="19"/>
      <c r="E728" s="20">
        <v>6853293</v>
      </c>
      <c r="F728" s="9"/>
    </row>
    <row r="729" spans="1:6" ht="47.25" x14ac:dyDescent="0.25">
      <c r="A729" s="5">
        <f t="shared" si="12"/>
        <v>722</v>
      </c>
      <c r="B729" s="18" t="s">
        <v>859</v>
      </c>
      <c r="C729" s="19" t="s">
        <v>860</v>
      </c>
      <c r="D729" s="19"/>
      <c r="E729" s="20">
        <v>4879000</v>
      </c>
      <c r="F729" s="9"/>
    </row>
    <row r="730" spans="1:6" ht="31.5" x14ac:dyDescent="0.25">
      <c r="A730" s="5">
        <f t="shared" si="12"/>
        <v>723</v>
      </c>
      <c r="B730" s="18" t="s">
        <v>861</v>
      </c>
      <c r="C730" s="19" t="s">
        <v>862</v>
      </c>
      <c r="D730" s="19"/>
      <c r="E730" s="20">
        <v>10100000</v>
      </c>
      <c r="F730" s="9"/>
    </row>
    <row r="731" spans="1:6" ht="47.25" x14ac:dyDescent="0.25">
      <c r="A731" s="5">
        <f t="shared" si="12"/>
        <v>724</v>
      </c>
      <c r="B731" s="18" t="s">
        <v>863</v>
      </c>
      <c r="C731" s="19" t="s">
        <v>864</v>
      </c>
      <c r="D731" s="19"/>
      <c r="E731" s="20">
        <v>24211029</v>
      </c>
      <c r="F731" s="9"/>
    </row>
    <row r="732" spans="1:6" x14ac:dyDescent="0.25">
      <c r="A732" s="5">
        <f t="shared" si="12"/>
        <v>725</v>
      </c>
      <c r="B732" s="21" t="s">
        <v>863</v>
      </c>
      <c r="C732" s="22" t="s">
        <v>672</v>
      </c>
      <c r="D732" s="23"/>
      <c r="E732" s="81">
        <v>26817026</v>
      </c>
      <c r="F732" s="9"/>
    </row>
    <row r="733" spans="1:6" x14ac:dyDescent="0.25">
      <c r="A733" s="5">
        <f t="shared" si="12"/>
        <v>726</v>
      </c>
      <c r="B733" s="21" t="s">
        <v>863</v>
      </c>
      <c r="C733" s="7" t="s">
        <v>865</v>
      </c>
      <c r="D733" s="7"/>
      <c r="E733" s="8">
        <v>4708000</v>
      </c>
      <c r="F733" s="9"/>
    </row>
    <row r="734" spans="1:6" ht="47.25" x14ac:dyDescent="0.25">
      <c r="A734" s="5">
        <f t="shared" si="12"/>
        <v>727</v>
      </c>
      <c r="B734" s="24">
        <v>44476</v>
      </c>
      <c r="C734" s="7" t="s">
        <v>866</v>
      </c>
      <c r="D734" s="7" t="s">
        <v>867</v>
      </c>
      <c r="E734" s="8">
        <v>130000000</v>
      </c>
      <c r="F734" s="9"/>
    </row>
    <row r="735" spans="1:6" ht="31.5" x14ac:dyDescent="0.25">
      <c r="A735" s="5">
        <f t="shared" si="12"/>
        <v>728</v>
      </c>
      <c r="B735" s="24">
        <v>44477</v>
      </c>
      <c r="C735" s="7" t="s">
        <v>868</v>
      </c>
      <c r="D735" s="7"/>
      <c r="E735" s="8">
        <v>3000000</v>
      </c>
      <c r="F735" s="9"/>
    </row>
    <row r="736" spans="1:6" ht="31.5" x14ac:dyDescent="0.25">
      <c r="A736" s="5">
        <f t="shared" si="12"/>
        <v>729</v>
      </c>
      <c r="B736" s="24">
        <v>44477</v>
      </c>
      <c r="C736" s="7" t="s">
        <v>531</v>
      </c>
      <c r="D736" s="7"/>
      <c r="E736" s="8">
        <v>7679100</v>
      </c>
      <c r="F736" s="9"/>
    </row>
    <row r="737" spans="1:6" ht="31.5" x14ac:dyDescent="0.25">
      <c r="A737" s="5">
        <f t="shared" si="12"/>
        <v>730</v>
      </c>
      <c r="B737" s="24">
        <v>44477</v>
      </c>
      <c r="C737" s="7" t="s">
        <v>869</v>
      </c>
      <c r="D737" s="7"/>
      <c r="E737" s="8">
        <v>6736000</v>
      </c>
      <c r="F737" s="9"/>
    </row>
    <row r="738" spans="1:6" x14ac:dyDescent="0.25">
      <c r="A738" s="5">
        <f t="shared" si="12"/>
        <v>731</v>
      </c>
      <c r="B738" s="6">
        <v>44480</v>
      </c>
      <c r="C738" s="7" t="s">
        <v>870</v>
      </c>
      <c r="D738" s="7"/>
      <c r="E738" s="8">
        <v>3138579</v>
      </c>
      <c r="F738" s="9"/>
    </row>
    <row r="739" spans="1:6" x14ac:dyDescent="0.25">
      <c r="A739" s="5">
        <f t="shared" si="12"/>
        <v>732</v>
      </c>
      <c r="B739" s="6">
        <v>44480</v>
      </c>
      <c r="C739" s="7" t="s">
        <v>871</v>
      </c>
      <c r="D739" s="7"/>
      <c r="E739" s="8">
        <v>2375000</v>
      </c>
      <c r="F739" s="9"/>
    </row>
    <row r="740" spans="1:6" ht="47.25" x14ac:dyDescent="0.25">
      <c r="A740" s="5">
        <f t="shared" si="12"/>
        <v>733</v>
      </c>
      <c r="B740" s="6">
        <v>44480</v>
      </c>
      <c r="C740" s="7" t="s">
        <v>131</v>
      </c>
      <c r="D740" s="7"/>
      <c r="E740" s="8">
        <v>5500000</v>
      </c>
      <c r="F740" s="9"/>
    </row>
    <row r="741" spans="1:6" ht="31.5" x14ac:dyDescent="0.25">
      <c r="A741" s="5">
        <f t="shared" si="12"/>
        <v>734</v>
      </c>
      <c r="B741" s="30" t="s">
        <v>872</v>
      </c>
      <c r="C741" s="31" t="s">
        <v>873</v>
      </c>
      <c r="D741" s="31"/>
      <c r="E741" s="82">
        <v>5620000</v>
      </c>
      <c r="F741" s="9"/>
    </row>
    <row r="742" spans="1:6" x14ac:dyDescent="0.25">
      <c r="A742" s="5">
        <f t="shared" si="12"/>
        <v>735</v>
      </c>
      <c r="B742" s="30" t="s">
        <v>874</v>
      </c>
      <c r="C742" s="31" t="s">
        <v>875</v>
      </c>
      <c r="D742" s="31"/>
      <c r="E742" s="82">
        <v>31266370</v>
      </c>
      <c r="F742" s="9"/>
    </row>
    <row r="743" spans="1:6" x14ac:dyDescent="0.25">
      <c r="A743" s="5">
        <f t="shared" si="12"/>
        <v>736</v>
      </c>
      <c r="B743" s="30" t="s">
        <v>876</v>
      </c>
      <c r="C743" s="31" t="s">
        <v>877</v>
      </c>
      <c r="D743" s="31"/>
      <c r="E743" s="82">
        <v>63139395</v>
      </c>
      <c r="F743" s="9"/>
    </row>
    <row r="744" spans="1:6" ht="31.5" x14ac:dyDescent="0.25">
      <c r="A744" s="5">
        <f t="shared" si="12"/>
        <v>737</v>
      </c>
      <c r="B744" s="30" t="s">
        <v>876</v>
      </c>
      <c r="C744" s="31" t="s">
        <v>878</v>
      </c>
      <c r="D744" s="31"/>
      <c r="E744" s="82">
        <v>1179000</v>
      </c>
      <c r="F744" s="9"/>
    </row>
    <row r="745" spans="1:6" ht="47.25" x14ac:dyDescent="0.25">
      <c r="A745" s="5">
        <f t="shared" si="12"/>
        <v>738</v>
      </c>
      <c r="B745" s="30" t="s">
        <v>876</v>
      </c>
      <c r="C745" s="31" t="s">
        <v>879</v>
      </c>
      <c r="D745" s="31"/>
      <c r="E745" s="82">
        <v>4460000</v>
      </c>
      <c r="F745" s="9"/>
    </row>
    <row r="746" spans="1:6" ht="31.5" x14ac:dyDescent="0.25">
      <c r="A746" s="5">
        <f t="shared" si="12"/>
        <v>739</v>
      </c>
      <c r="B746" s="30" t="s">
        <v>876</v>
      </c>
      <c r="C746" s="31" t="s">
        <v>880</v>
      </c>
      <c r="D746" s="31"/>
      <c r="E746" s="82">
        <v>985000</v>
      </c>
      <c r="F746" s="9"/>
    </row>
    <row r="747" spans="1:6" ht="31.5" x14ac:dyDescent="0.25">
      <c r="A747" s="5">
        <f t="shared" si="12"/>
        <v>740</v>
      </c>
      <c r="B747" s="30" t="s">
        <v>876</v>
      </c>
      <c r="C747" s="31" t="s">
        <v>881</v>
      </c>
      <c r="D747" s="31"/>
      <c r="E747" s="82">
        <v>3681000</v>
      </c>
      <c r="F747" s="9"/>
    </row>
    <row r="748" spans="1:6" ht="31.5" x14ac:dyDescent="0.25">
      <c r="A748" s="5">
        <f t="shared" si="12"/>
        <v>741</v>
      </c>
      <c r="B748" s="30" t="s">
        <v>876</v>
      </c>
      <c r="C748" s="31" t="s">
        <v>882</v>
      </c>
      <c r="D748" s="31"/>
      <c r="E748" s="82">
        <v>4330447</v>
      </c>
      <c r="F748" s="9"/>
    </row>
    <row r="749" spans="1:6" ht="31.5" x14ac:dyDescent="0.25">
      <c r="A749" s="5">
        <f t="shared" si="12"/>
        <v>742</v>
      </c>
      <c r="B749" s="30" t="s">
        <v>876</v>
      </c>
      <c r="C749" s="31" t="s">
        <v>883</v>
      </c>
      <c r="D749" s="31"/>
      <c r="E749" s="82">
        <v>5444000</v>
      </c>
      <c r="F749" s="9"/>
    </row>
    <row r="750" spans="1:6" ht="31.5" x14ac:dyDescent="0.25">
      <c r="A750" s="5">
        <f t="shared" si="12"/>
        <v>743</v>
      </c>
      <c r="B750" s="30" t="s">
        <v>876</v>
      </c>
      <c r="C750" s="31" t="s">
        <v>884</v>
      </c>
      <c r="D750" s="31"/>
      <c r="E750" s="82">
        <v>3744000</v>
      </c>
      <c r="F750" s="9"/>
    </row>
    <row r="751" spans="1:6" ht="31.5" x14ac:dyDescent="0.25">
      <c r="A751" s="5">
        <f t="shared" si="12"/>
        <v>744</v>
      </c>
      <c r="B751" s="30" t="s">
        <v>876</v>
      </c>
      <c r="C751" s="31" t="s">
        <v>885</v>
      </c>
      <c r="D751" s="31"/>
      <c r="E751" s="82">
        <v>1567947</v>
      </c>
      <c r="F751" s="9"/>
    </row>
    <row r="752" spans="1:6" ht="31.5" x14ac:dyDescent="0.25">
      <c r="A752" s="5">
        <f t="shared" si="12"/>
        <v>745</v>
      </c>
      <c r="B752" s="30" t="s">
        <v>876</v>
      </c>
      <c r="C752" s="31" t="s">
        <v>886</v>
      </c>
      <c r="D752" s="31"/>
      <c r="E752" s="82">
        <v>1463512</v>
      </c>
      <c r="F752" s="9"/>
    </row>
    <row r="753" spans="1:6" ht="31.5" x14ac:dyDescent="0.25">
      <c r="A753" s="5">
        <f t="shared" si="12"/>
        <v>746</v>
      </c>
      <c r="B753" s="30" t="s">
        <v>876</v>
      </c>
      <c r="C753" s="31" t="s">
        <v>887</v>
      </c>
      <c r="D753" s="31"/>
      <c r="E753" s="82">
        <v>9347000</v>
      </c>
      <c r="F753" s="9"/>
    </row>
    <row r="754" spans="1:6" ht="31.5" x14ac:dyDescent="0.25">
      <c r="A754" s="5">
        <f t="shared" si="12"/>
        <v>747</v>
      </c>
      <c r="B754" s="30" t="s">
        <v>876</v>
      </c>
      <c r="C754" s="31" t="s">
        <v>888</v>
      </c>
      <c r="D754" s="31"/>
      <c r="E754" s="82">
        <v>600000</v>
      </c>
      <c r="F754" s="9"/>
    </row>
    <row r="755" spans="1:6" x14ac:dyDescent="0.25">
      <c r="A755" s="5">
        <f t="shared" ref="A755:A817" si="13">A754+1</f>
        <v>748</v>
      </c>
      <c r="B755" s="30" t="s">
        <v>876</v>
      </c>
      <c r="C755" s="31" t="s">
        <v>239</v>
      </c>
      <c r="D755" s="31"/>
      <c r="E755" s="82">
        <v>6153000</v>
      </c>
      <c r="F755" s="9"/>
    </row>
    <row r="756" spans="1:6" ht="31.5" x14ac:dyDescent="0.25">
      <c r="A756" s="5">
        <f t="shared" si="13"/>
        <v>749</v>
      </c>
      <c r="B756" s="30" t="s">
        <v>872</v>
      </c>
      <c r="C756" s="31" t="s">
        <v>889</v>
      </c>
      <c r="D756" s="31"/>
      <c r="E756" s="82">
        <v>4235850</v>
      </c>
      <c r="F756" s="9"/>
    </row>
    <row r="757" spans="1:6" ht="47.25" x14ac:dyDescent="0.25">
      <c r="A757" s="5">
        <f t="shared" si="13"/>
        <v>750</v>
      </c>
      <c r="B757" s="30" t="s">
        <v>872</v>
      </c>
      <c r="C757" s="31" t="s">
        <v>890</v>
      </c>
      <c r="D757" s="31"/>
      <c r="E757" s="82">
        <v>8151492</v>
      </c>
      <c r="F757" s="9"/>
    </row>
    <row r="758" spans="1:6" ht="31.5" x14ac:dyDescent="0.25">
      <c r="A758" s="5">
        <f t="shared" si="13"/>
        <v>751</v>
      </c>
      <c r="B758" s="30" t="s">
        <v>872</v>
      </c>
      <c r="C758" s="31" t="s">
        <v>891</v>
      </c>
      <c r="D758" s="31"/>
      <c r="E758" s="82">
        <v>1813115</v>
      </c>
      <c r="F758" s="9"/>
    </row>
    <row r="759" spans="1:6" ht="31.5" x14ac:dyDescent="0.25">
      <c r="A759" s="5">
        <f t="shared" si="13"/>
        <v>752</v>
      </c>
      <c r="B759" s="30" t="s">
        <v>872</v>
      </c>
      <c r="C759" s="31" t="s">
        <v>892</v>
      </c>
      <c r="D759" s="31"/>
      <c r="E759" s="82">
        <v>1975000</v>
      </c>
      <c r="F759" s="9"/>
    </row>
    <row r="760" spans="1:6" ht="31.5" x14ac:dyDescent="0.25">
      <c r="A760" s="5">
        <f t="shared" si="13"/>
        <v>753</v>
      </c>
      <c r="B760" s="30" t="s">
        <v>872</v>
      </c>
      <c r="C760" s="31" t="s">
        <v>159</v>
      </c>
      <c r="D760" s="31"/>
      <c r="E760" s="82">
        <v>10720000</v>
      </c>
      <c r="F760" s="9"/>
    </row>
    <row r="761" spans="1:6" ht="31.5" x14ac:dyDescent="0.25">
      <c r="A761" s="5">
        <f t="shared" si="13"/>
        <v>754</v>
      </c>
      <c r="B761" s="30" t="s">
        <v>872</v>
      </c>
      <c r="C761" s="31" t="s">
        <v>893</v>
      </c>
      <c r="D761" s="31"/>
      <c r="E761" s="82">
        <v>2913807</v>
      </c>
      <c r="F761" s="9"/>
    </row>
    <row r="762" spans="1:6" ht="47.25" x14ac:dyDescent="0.25">
      <c r="A762" s="5">
        <f t="shared" si="13"/>
        <v>755</v>
      </c>
      <c r="B762" s="30" t="s">
        <v>863</v>
      </c>
      <c r="C762" s="31" t="s">
        <v>894</v>
      </c>
      <c r="D762" s="31"/>
      <c r="E762" s="82">
        <v>3476000</v>
      </c>
      <c r="F762" s="9"/>
    </row>
    <row r="763" spans="1:6" ht="47.25" x14ac:dyDescent="0.25">
      <c r="A763" s="5">
        <f t="shared" si="13"/>
        <v>756</v>
      </c>
      <c r="B763" s="30" t="s">
        <v>863</v>
      </c>
      <c r="C763" s="31" t="s">
        <v>895</v>
      </c>
      <c r="D763" s="31"/>
      <c r="E763" s="82">
        <v>2390000</v>
      </c>
      <c r="F763" s="9"/>
    </row>
    <row r="764" spans="1:6" ht="31.5" x14ac:dyDescent="0.25">
      <c r="A764" s="5">
        <f t="shared" si="13"/>
        <v>757</v>
      </c>
      <c r="B764" s="30" t="s">
        <v>863</v>
      </c>
      <c r="C764" s="31" t="s">
        <v>192</v>
      </c>
      <c r="D764" s="31"/>
      <c r="E764" s="82">
        <v>2700000</v>
      </c>
      <c r="F764" s="9"/>
    </row>
    <row r="765" spans="1:6" ht="31.5" x14ac:dyDescent="0.25">
      <c r="A765" s="5">
        <f t="shared" si="13"/>
        <v>758</v>
      </c>
      <c r="B765" s="30" t="s">
        <v>863</v>
      </c>
      <c r="C765" s="31" t="s">
        <v>896</v>
      </c>
      <c r="D765" s="31"/>
      <c r="E765" s="82">
        <v>910000</v>
      </c>
      <c r="F765" s="9"/>
    </row>
    <row r="766" spans="1:6" ht="31.5" x14ac:dyDescent="0.25">
      <c r="A766" s="5">
        <f t="shared" si="13"/>
        <v>759</v>
      </c>
      <c r="B766" s="30" t="s">
        <v>863</v>
      </c>
      <c r="C766" s="31" t="s">
        <v>897</v>
      </c>
      <c r="D766" s="31"/>
      <c r="E766" s="82">
        <v>1400000</v>
      </c>
      <c r="F766" s="9"/>
    </row>
    <row r="767" spans="1:6" ht="31.5" x14ac:dyDescent="0.25">
      <c r="A767" s="5">
        <f t="shared" si="13"/>
        <v>760</v>
      </c>
      <c r="B767" s="30" t="s">
        <v>863</v>
      </c>
      <c r="C767" s="31" t="s">
        <v>898</v>
      </c>
      <c r="D767" s="31"/>
      <c r="E767" s="82">
        <v>4272914</v>
      </c>
      <c r="F767" s="9"/>
    </row>
    <row r="768" spans="1:6" ht="47.25" x14ac:dyDescent="0.25">
      <c r="A768" s="5">
        <f t="shared" si="13"/>
        <v>761</v>
      </c>
      <c r="B768" s="30" t="s">
        <v>847</v>
      </c>
      <c r="C768" s="31" t="s">
        <v>899</v>
      </c>
      <c r="D768" s="31"/>
      <c r="E768" s="82">
        <v>5382000</v>
      </c>
      <c r="F768" s="9"/>
    </row>
    <row r="769" spans="1:6" ht="31.5" x14ac:dyDescent="0.25">
      <c r="A769" s="5">
        <f t="shared" si="13"/>
        <v>762</v>
      </c>
      <c r="B769" s="30" t="s">
        <v>847</v>
      </c>
      <c r="C769" s="31" t="s">
        <v>900</v>
      </c>
      <c r="D769" s="31"/>
      <c r="E769" s="82">
        <v>20377970</v>
      </c>
      <c r="F769" s="9"/>
    </row>
    <row r="770" spans="1:6" ht="31.5" x14ac:dyDescent="0.25">
      <c r="A770" s="5">
        <f t="shared" si="13"/>
        <v>763</v>
      </c>
      <c r="B770" s="30" t="s">
        <v>850</v>
      </c>
      <c r="C770" s="31" t="s">
        <v>900</v>
      </c>
      <c r="D770" s="31"/>
      <c r="E770" s="82">
        <v>18508703</v>
      </c>
      <c r="F770" s="9"/>
    </row>
    <row r="771" spans="1:6" ht="47.25" x14ac:dyDescent="0.25">
      <c r="A771" s="5">
        <f t="shared" si="13"/>
        <v>764</v>
      </c>
      <c r="B771" s="30" t="s">
        <v>850</v>
      </c>
      <c r="C771" s="31" t="s">
        <v>901</v>
      </c>
      <c r="D771" s="31"/>
      <c r="E771" s="82">
        <v>2194333</v>
      </c>
      <c r="F771" s="9"/>
    </row>
    <row r="772" spans="1:6" x14ac:dyDescent="0.25">
      <c r="A772" s="5">
        <f t="shared" si="13"/>
        <v>765</v>
      </c>
      <c r="B772" s="30" t="s">
        <v>850</v>
      </c>
      <c r="C772" s="31" t="s">
        <v>96</v>
      </c>
      <c r="D772" s="31"/>
      <c r="E772" s="82">
        <v>200000000</v>
      </c>
      <c r="F772" s="9"/>
    </row>
    <row r="773" spans="1:6" ht="47.25" x14ac:dyDescent="0.25">
      <c r="A773" s="5">
        <f t="shared" si="13"/>
        <v>766</v>
      </c>
      <c r="B773" s="30" t="s">
        <v>850</v>
      </c>
      <c r="C773" s="31" t="s">
        <v>902</v>
      </c>
      <c r="D773" s="31"/>
      <c r="E773" s="82">
        <v>5770713</v>
      </c>
      <c r="F773" s="9"/>
    </row>
    <row r="774" spans="1:6" ht="47.25" x14ac:dyDescent="0.25">
      <c r="A774" s="5">
        <f t="shared" si="13"/>
        <v>767</v>
      </c>
      <c r="B774" s="30" t="s">
        <v>852</v>
      </c>
      <c r="C774" s="31" t="s">
        <v>447</v>
      </c>
      <c r="D774" s="31"/>
      <c r="E774" s="82">
        <v>2735493</v>
      </c>
      <c r="F774" s="9"/>
    </row>
    <row r="775" spans="1:6" ht="31.5" x14ac:dyDescent="0.25">
      <c r="A775" s="5">
        <f t="shared" si="13"/>
        <v>768</v>
      </c>
      <c r="B775" s="30" t="s">
        <v>903</v>
      </c>
      <c r="C775" s="31" t="s">
        <v>904</v>
      </c>
      <c r="D775" s="31"/>
      <c r="E775" s="82">
        <v>1972000</v>
      </c>
      <c r="F775" s="9"/>
    </row>
    <row r="776" spans="1:6" x14ac:dyDescent="0.25">
      <c r="A776" s="5">
        <f t="shared" si="13"/>
        <v>769</v>
      </c>
      <c r="B776" s="30" t="s">
        <v>905</v>
      </c>
      <c r="C776" s="31" t="s">
        <v>283</v>
      </c>
      <c r="D776" s="31"/>
      <c r="E776" s="82">
        <v>25000000</v>
      </c>
      <c r="F776" s="9"/>
    </row>
    <row r="777" spans="1:6" ht="31.5" x14ac:dyDescent="0.25">
      <c r="A777" s="5">
        <f t="shared" si="13"/>
        <v>770</v>
      </c>
      <c r="B777" s="6">
        <v>44481</v>
      </c>
      <c r="C777" s="7" t="s">
        <v>668</v>
      </c>
      <c r="D777" s="7"/>
      <c r="E777" s="8">
        <v>2449000</v>
      </c>
      <c r="F777" s="9"/>
    </row>
    <row r="778" spans="1:6" ht="31.5" x14ac:dyDescent="0.25">
      <c r="A778" s="5">
        <f t="shared" si="13"/>
        <v>771</v>
      </c>
      <c r="B778" s="6">
        <v>44481</v>
      </c>
      <c r="C778" s="7" t="s">
        <v>656</v>
      </c>
      <c r="D778" s="7"/>
      <c r="E778" s="8">
        <v>14603771</v>
      </c>
      <c r="F778" s="9"/>
    </row>
    <row r="779" spans="1:6" x14ac:dyDescent="0.25">
      <c r="A779" s="5">
        <f t="shared" si="13"/>
        <v>772</v>
      </c>
      <c r="B779" s="6">
        <v>44481</v>
      </c>
      <c r="C779" s="7" t="s">
        <v>297</v>
      </c>
      <c r="D779" s="7"/>
      <c r="E779" s="8">
        <v>15707229</v>
      </c>
      <c r="F779" s="9"/>
    </row>
    <row r="780" spans="1:6" ht="31.5" x14ac:dyDescent="0.25">
      <c r="A780" s="5">
        <f t="shared" si="13"/>
        <v>773</v>
      </c>
      <c r="B780" s="6">
        <v>44481</v>
      </c>
      <c r="C780" s="7" t="s">
        <v>415</v>
      </c>
      <c r="D780" s="7"/>
      <c r="E780" s="8">
        <v>5030000</v>
      </c>
      <c r="F780" s="9"/>
    </row>
    <row r="781" spans="1:6" ht="47.25" x14ac:dyDescent="0.25">
      <c r="A781" s="5">
        <f t="shared" si="13"/>
        <v>774</v>
      </c>
      <c r="B781" s="30" t="s">
        <v>906</v>
      </c>
      <c r="C781" s="31" t="s">
        <v>907</v>
      </c>
      <c r="D781" s="31"/>
      <c r="E781" s="82">
        <v>2771065</v>
      </c>
      <c r="F781" s="9"/>
    </row>
    <row r="782" spans="1:6" ht="31.5" x14ac:dyDescent="0.25">
      <c r="A782" s="5">
        <f t="shared" si="13"/>
        <v>775</v>
      </c>
      <c r="B782" s="30" t="s">
        <v>908</v>
      </c>
      <c r="C782" s="31" t="s">
        <v>909</v>
      </c>
      <c r="D782" s="31"/>
      <c r="E782" s="82">
        <v>764000</v>
      </c>
      <c r="F782" s="9"/>
    </row>
    <row r="783" spans="1:6" ht="47.25" x14ac:dyDescent="0.25">
      <c r="A783" s="5">
        <f t="shared" si="13"/>
        <v>776</v>
      </c>
      <c r="B783" s="30" t="s">
        <v>908</v>
      </c>
      <c r="C783" s="31" t="s">
        <v>910</v>
      </c>
      <c r="D783" s="31"/>
      <c r="E783" s="82">
        <v>990000</v>
      </c>
      <c r="F783" s="9"/>
    </row>
    <row r="784" spans="1:6" ht="31.5" x14ac:dyDescent="0.25">
      <c r="A784" s="5">
        <f t="shared" si="13"/>
        <v>777</v>
      </c>
      <c r="B784" s="30" t="s">
        <v>908</v>
      </c>
      <c r="C784" s="31" t="s">
        <v>911</v>
      </c>
      <c r="D784" s="31"/>
      <c r="E784" s="82">
        <v>20000000</v>
      </c>
      <c r="F784" s="9"/>
    </row>
    <row r="785" spans="1:6" ht="31.5" x14ac:dyDescent="0.25">
      <c r="A785" s="5">
        <f t="shared" si="13"/>
        <v>778</v>
      </c>
      <c r="B785" s="30" t="s">
        <v>908</v>
      </c>
      <c r="C785" s="31" t="s">
        <v>912</v>
      </c>
      <c r="D785" s="31"/>
      <c r="E785" s="82">
        <v>21072000</v>
      </c>
      <c r="F785" s="9"/>
    </row>
    <row r="786" spans="1:6" ht="31.5" x14ac:dyDescent="0.25">
      <c r="A786" s="5">
        <f t="shared" si="13"/>
        <v>779</v>
      </c>
      <c r="B786" s="30" t="s">
        <v>908</v>
      </c>
      <c r="C786" s="31" t="s">
        <v>913</v>
      </c>
      <c r="D786" s="31"/>
      <c r="E786" s="82">
        <v>4863000</v>
      </c>
      <c r="F786" s="9"/>
    </row>
    <row r="787" spans="1:6" ht="31.5" x14ac:dyDescent="0.25">
      <c r="A787" s="5">
        <f t="shared" si="13"/>
        <v>780</v>
      </c>
      <c r="B787" s="30" t="s">
        <v>908</v>
      </c>
      <c r="C787" s="31" t="s">
        <v>914</v>
      </c>
      <c r="D787" s="31"/>
      <c r="E787" s="82">
        <v>4639000</v>
      </c>
      <c r="F787" s="9"/>
    </row>
    <row r="788" spans="1:6" x14ac:dyDescent="0.25">
      <c r="A788" s="5">
        <f t="shared" si="13"/>
        <v>781</v>
      </c>
      <c r="B788" s="30" t="s">
        <v>908</v>
      </c>
      <c r="C788" s="31" t="s">
        <v>915</v>
      </c>
      <c r="D788" s="31"/>
      <c r="E788" s="82">
        <v>512000</v>
      </c>
      <c r="F788" s="9"/>
    </row>
    <row r="789" spans="1:6" ht="31.5" x14ac:dyDescent="0.25">
      <c r="A789" s="5">
        <f t="shared" si="13"/>
        <v>782</v>
      </c>
      <c r="B789" s="30" t="s">
        <v>916</v>
      </c>
      <c r="C789" s="31" t="s">
        <v>698</v>
      </c>
      <c r="D789" s="31"/>
      <c r="E789" s="82">
        <v>2080000</v>
      </c>
      <c r="F789" s="9"/>
    </row>
    <row r="790" spans="1:6" ht="47.25" x14ac:dyDescent="0.25">
      <c r="A790" s="5">
        <f t="shared" si="13"/>
        <v>783</v>
      </c>
      <c r="B790" s="30" t="s">
        <v>916</v>
      </c>
      <c r="C790" s="31" t="s">
        <v>917</v>
      </c>
      <c r="D790" s="31"/>
      <c r="E790" s="82">
        <v>4925000</v>
      </c>
      <c r="F790" s="9"/>
    </row>
    <row r="791" spans="1:6" ht="31.5" x14ac:dyDescent="0.25">
      <c r="A791" s="5">
        <f t="shared" si="13"/>
        <v>784</v>
      </c>
      <c r="B791" s="30" t="s">
        <v>916</v>
      </c>
      <c r="C791" s="31" t="s">
        <v>918</v>
      </c>
      <c r="D791" s="31"/>
      <c r="E791" s="82">
        <v>4978000</v>
      </c>
      <c r="F791" s="9"/>
    </row>
    <row r="792" spans="1:6" ht="47.25" x14ac:dyDescent="0.25">
      <c r="A792" s="5">
        <f t="shared" si="13"/>
        <v>785</v>
      </c>
      <c r="B792" s="30" t="s">
        <v>916</v>
      </c>
      <c r="C792" s="31" t="s">
        <v>919</v>
      </c>
      <c r="D792" s="31"/>
      <c r="E792" s="82">
        <v>3544000</v>
      </c>
      <c r="F792" s="9"/>
    </row>
    <row r="793" spans="1:6" ht="31.5" x14ac:dyDescent="0.25">
      <c r="A793" s="5">
        <f t="shared" si="13"/>
        <v>786</v>
      </c>
      <c r="B793" s="30" t="s">
        <v>916</v>
      </c>
      <c r="C793" s="31" t="s">
        <v>920</v>
      </c>
      <c r="D793" s="31"/>
      <c r="E793" s="82">
        <v>6216000</v>
      </c>
      <c r="F793" s="9"/>
    </row>
    <row r="794" spans="1:6" ht="31.5" x14ac:dyDescent="0.25">
      <c r="A794" s="5">
        <f t="shared" si="13"/>
        <v>787</v>
      </c>
      <c r="B794" s="30" t="s">
        <v>916</v>
      </c>
      <c r="C794" s="31" t="s">
        <v>921</v>
      </c>
      <c r="D794" s="31"/>
      <c r="E794" s="82">
        <v>3774972</v>
      </c>
      <c r="F794" s="9"/>
    </row>
    <row r="795" spans="1:6" ht="31.5" x14ac:dyDescent="0.25">
      <c r="A795" s="5">
        <f t="shared" si="13"/>
        <v>788</v>
      </c>
      <c r="B795" s="30" t="s">
        <v>916</v>
      </c>
      <c r="C795" s="31" t="s">
        <v>922</v>
      </c>
      <c r="D795" s="31"/>
      <c r="E795" s="82">
        <v>5749652</v>
      </c>
      <c r="F795" s="9"/>
    </row>
    <row r="796" spans="1:6" ht="31.5" x14ac:dyDescent="0.25">
      <c r="A796" s="5">
        <f t="shared" si="13"/>
        <v>789</v>
      </c>
      <c r="B796" s="30" t="s">
        <v>916</v>
      </c>
      <c r="C796" s="31" t="s">
        <v>923</v>
      </c>
      <c r="D796" s="31"/>
      <c r="E796" s="82">
        <v>1264000</v>
      </c>
      <c r="F796" s="9"/>
    </row>
    <row r="797" spans="1:6" ht="47.25" x14ac:dyDescent="0.25">
      <c r="A797" s="5">
        <f t="shared" si="13"/>
        <v>790</v>
      </c>
      <c r="B797" s="30" t="s">
        <v>916</v>
      </c>
      <c r="C797" s="31" t="s">
        <v>924</v>
      </c>
      <c r="D797" s="31"/>
      <c r="E797" s="82">
        <v>8582000</v>
      </c>
      <c r="F797" s="9"/>
    </row>
    <row r="798" spans="1:6" ht="31.5" x14ac:dyDescent="0.25">
      <c r="A798" s="5">
        <f t="shared" si="13"/>
        <v>791</v>
      </c>
      <c r="B798" s="30" t="s">
        <v>916</v>
      </c>
      <c r="C798" s="31" t="s">
        <v>925</v>
      </c>
      <c r="D798" s="31"/>
      <c r="E798" s="82">
        <v>4091000</v>
      </c>
      <c r="F798" s="9"/>
    </row>
    <row r="799" spans="1:6" ht="31.5" x14ac:dyDescent="0.25">
      <c r="A799" s="5">
        <f t="shared" si="13"/>
        <v>792</v>
      </c>
      <c r="B799" s="30" t="s">
        <v>916</v>
      </c>
      <c r="C799" s="31" t="s">
        <v>926</v>
      </c>
      <c r="D799" s="31"/>
      <c r="E799" s="82">
        <v>3890000</v>
      </c>
      <c r="F799" s="9"/>
    </row>
    <row r="800" spans="1:6" ht="31.5" x14ac:dyDescent="0.25">
      <c r="A800" s="5">
        <f t="shared" si="13"/>
        <v>793</v>
      </c>
      <c r="B800" s="30" t="s">
        <v>874</v>
      </c>
      <c r="C800" s="31" t="s">
        <v>927</v>
      </c>
      <c r="D800" s="31"/>
      <c r="E800" s="82">
        <v>2477000</v>
      </c>
      <c r="F800" s="9"/>
    </row>
    <row r="801" spans="1:6" ht="31.5" x14ac:dyDescent="0.25">
      <c r="A801" s="5">
        <f t="shared" si="13"/>
        <v>794</v>
      </c>
      <c r="B801" s="30" t="s">
        <v>874</v>
      </c>
      <c r="C801" s="31" t="s">
        <v>928</v>
      </c>
      <c r="D801" s="31"/>
      <c r="E801" s="82">
        <v>2617832</v>
      </c>
      <c r="F801" s="9"/>
    </row>
    <row r="802" spans="1:6" ht="31.5" x14ac:dyDescent="0.25">
      <c r="A802" s="5">
        <f t="shared" si="13"/>
        <v>795</v>
      </c>
      <c r="B802" s="30" t="s">
        <v>874</v>
      </c>
      <c r="C802" s="31" t="s">
        <v>929</v>
      </c>
      <c r="D802" s="31"/>
      <c r="E802" s="82">
        <v>1909187</v>
      </c>
      <c r="F802" s="9"/>
    </row>
    <row r="803" spans="1:6" ht="31.5" x14ac:dyDescent="0.25">
      <c r="A803" s="5">
        <f t="shared" si="13"/>
        <v>796</v>
      </c>
      <c r="B803" s="30" t="s">
        <v>874</v>
      </c>
      <c r="C803" s="31" t="s">
        <v>930</v>
      </c>
      <c r="D803" s="31"/>
      <c r="E803" s="82">
        <v>5960000</v>
      </c>
      <c r="F803" s="9"/>
    </row>
    <row r="804" spans="1:6" ht="31.5" x14ac:dyDescent="0.25">
      <c r="A804" s="5">
        <f t="shared" si="13"/>
        <v>797</v>
      </c>
      <c r="B804" s="30" t="s">
        <v>874</v>
      </c>
      <c r="C804" s="31" t="s">
        <v>931</v>
      </c>
      <c r="D804" s="31"/>
      <c r="E804" s="82">
        <v>4199946</v>
      </c>
      <c r="F804" s="9"/>
    </row>
    <row r="805" spans="1:6" ht="31.5" x14ac:dyDescent="0.25">
      <c r="A805" s="5">
        <f t="shared" si="13"/>
        <v>798</v>
      </c>
      <c r="B805" s="30" t="s">
        <v>874</v>
      </c>
      <c r="C805" s="31" t="s">
        <v>932</v>
      </c>
      <c r="D805" s="31"/>
      <c r="E805" s="82">
        <v>2630000</v>
      </c>
      <c r="F805" s="9"/>
    </row>
    <row r="806" spans="1:6" ht="31.5" x14ac:dyDescent="0.25">
      <c r="A806" s="5">
        <f t="shared" si="13"/>
        <v>799</v>
      </c>
      <c r="B806" s="30" t="s">
        <v>874</v>
      </c>
      <c r="C806" s="31" t="s">
        <v>933</v>
      </c>
      <c r="D806" s="31"/>
      <c r="E806" s="82">
        <v>8765114</v>
      </c>
      <c r="F806" s="9"/>
    </row>
    <row r="807" spans="1:6" ht="31.5" x14ac:dyDescent="0.25">
      <c r="A807" s="5">
        <f t="shared" si="13"/>
        <v>800</v>
      </c>
      <c r="B807" s="30" t="s">
        <v>874</v>
      </c>
      <c r="C807" s="31" t="s">
        <v>934</v>
      </c>
      <c r="D807" s="31"/>
      <c r="E807" s="82">
        <v>4902000</v>
      </c>
      <c r="F807" s="9"/>
    </row>
    <row r="808" spans="1:6" ht="31.5" x14ac:dyDescent="0.25">
      <c r="A808" s="5">
        <f t="shared" si="13"/>
        <v>801</v>
      </c>
      <c r="B808" s="30" t="s">
        <v>874</v>
      </c>
      <c r="C808" s="31" t="s">
        <v>935</v>
      </c>
      <c r="D808" s="31"/>
      <c r="E808" s="82">
        <v>1000000</v>
      </c>
      <c r="F808" s="9"/>
    </row>
    <row r="809" spans="1:6" x14ac:dyDescent="0.25">
      <c r="A809" s="5">
        <f t="shared" si="13"/>
        <v>802</v>
      </c>
      <c r="B809" s="30" t="s">
        <v>874</v>
      </c>
      <c r="C809" s="31" t="s">
        <v>936</v>
      </c>
      <c r="D809" s="31"/>
      <c r="E809" s="82">
        <v>7240000</v>
      </c>
      <c r="F809" s="9"/>
    </row>
    <row r="810" spans="1:6" ht="31.5" x14ac:dyDescent="0.25">
      <c r="A810" s="5">
        <f t="shared" si="13"/>
        <v>803</v>
      </c>
      <c r="B810" s="30" t="s">
        <v>906</v>
      </c>
      <c r="C810" s="31" t="s">
        <v>937</v>
      </c>
      <c r="D810" s="31"/>
      <c r="E810" s="82">
        <v>1050000</v>
      </c>
      <c r="F810" s="9"/>
    </row>
    <row r="811" spans="1:6" x14ac:dyDescent="0.25">
      <c r="A811" s="5">
        <f t="shared" si="13"/>
        <v>804</v>
      </c>
      <c r="B811" s="30" t="s">
        <v>906</v>
      </c>
      <c r="C811" s="31" t="s">
        <v>938</v>
      </c>
      <c r="D811" s="31"/>
      <c r="E811" s="82">
        <v>126635213</v>
      </c>
      <c r="F811" s="9"/>
    </row>
    <row r="812" spans="1:6" ht="31.5" x14ac:dyDescent="0.25">
      <c r="A812" s="5">
        <f t="shared" si="13"/>
        <v>805</v>
      </c>
      <c r="B812" s="30" t="s">
        <v>906</v>
      </c>
      <c r="C812" s="31" t="s">
        <v>939</v>
      </c>
      <c r="D812" s="31"/>
      <c r="E812" s="82">
        <v>200000000</v>
      </c>
      <c r="F812" s="9"/>
    </row>
    <row r="813" spans="1:6" ht="31.5" x14ac:dyDescent="0.25">
      <c r="A813" s="5">
        <f t="shared" si="13"/>
        <v>806</v>
      </c>
      <c r="B813" s="30" t="s">
        <v>906</v>
      </c>
      <c r="C813" s="31" t="s">
        <v>940</v>
      </c>
      <c r="D813" s="31"/>
      <c r="E813" s="82">
        <v>500000</v>
      </c>
      <c r="F813" s="9"/>
    </row>
    <row r="814" spans="1:6" ht="31.5" x14ac:dyDescent="0.25">
      <c r="A814" s="5">
        <f t="shared" si="13"/>
        <v>807</v>
      </c>
      <c r="B814" s="30" t="s">
        <v>908</v>
      </c>
      <c r="C814" s="31" t="s">
        <v>941</v>
      </c>
      <c r="D814" s="31"/>
      <c r="E814" s="82">
        <v>1707000</v>
      </c>
      <c r="F814" s="9"/>
    </row>
    <row r="815" spans="1:6" x14ac:dyDescent="0.25">
      <c r="A815" s="5">
        <f t="shared" si="13"/>
        <v>808</v>
      </c>
      <c r="B815" s="6">
        <v>44480</v>
      </c>
      <c r="C815" s="7" t="s">
        <v>332</v>
      </c>
      <c r="D815" s="7"/>
      <c r="E815" s="8">
        <v>11867000</v>
      </c>
      <c r="F815" s="9"/>
    </row>
    <row r="816" spans="1:6" ht="31.5" x14ac:dyDescent="0.25">
      <c r="A816" s="5">
        <f t="shared" si="13"/>
        <v>809</v>
      </c>
      <c r="B816" s="6">
        <v>44487</v>
      </c>
      <c r="C816" s="7" t="s">
        <v>217</v>
      </c>
      <c r="D816" s="7"/>
      <c r="E816" s="8">
        <v>77000000</v>
      </c>
      <c r="F816" s="9"/>
    </row>
    <row r="817" spans="1:6" ht="31.5" x14ac:dyDescent="0.25">
      <c r="A817" s="5">
        <f t="shared" si="13"/>
        <v>810</v>
      </c>
      <c r="B817" s="6">
        <v>44484</v>
      </c>
      <c r="C817" s="7" t="s">
        <v>944</v>
      </c>
      <c r="D817" s="7"/>
      <c r="E817" s="8">
        <v>2660000</v>
      </c>
      <c r="F817" s="9"/>
    </row>
    <row r="818" spans="1:6" ht="31.5" x14ac:dyDescent="0.25">
      <c r="A818" s="5">
        <f t="shared" ref="A818:A881" si="14">A817+1</f>
        <v>811</v>
      </c>
      <c r="B818" s="6">
        <v>44484</v>
      </c>
      <c r="C818" s="7" t="s">
        <v>942</v>
      </c>
      <c r="D818" s="7"/>
      <c r="E818" s="8">
        <v>4903000</v>
      </c>
      <c r="F818" s="9"/>
    </row>
    <row r="819" spans="1:6" ht="31.5" x14ac:dyDescent="0.25">
      <c r="A819" s="5">
        <f t="shared" si="14"/>
        <v>812</v>
      </c>
      <c r="B819" s="6">
        <v>44484</v>
      </c>
      <c r="C819" s="7" t="s">
        <v>716</v>
      </c>
      <c r="D819" s="7"/>
      <c r="E819" s="8">
        <v>1400000</v>
      </c>
      <c r="F819" s="9"/>
    </row>
    <row r="820" spans="1:6" ht="31.5" x14ac:dyDescent="0.25">
      <c r="A820" s="5">
        <f t="shared" si="14"/>
        <v>813</v>
      </c>
      <c r="B820" s="6">
        <v>44484</v>
      </c>
      <c r="C820" s="7" t="s">
        <v>943</v>
      </c>
      <c r="D820" s="7"/>
      <c r="E820" s="8">
        <v>32437000</v>
      </c>
      <c r="F820" s="9"/>
    </row>
    <row r="821" spans="1:6" ht="31.5" x14ac:dyDescent="0.25">
      <c r="A821" s="5">
        <f t="shared" si="14"/>
        <v>814</v>
      </c>
      <c r="B821" s="6">
        <v>44483</v>
      </c>
      <c r="C821" s="7" t="s">
        <v>945</v>
      </c>
      <c r="D821" s="7"/>
      <c r="E821" s="8">
        <v>1625000</v>
      </c>
      <c r="F821" s="9"/>
    </row>
    <row r="822" spans="1:6" ht="31.5" x14ac:dyDescent="0.25">
      <c r="A822" s="5">
        <f t="shared" si="14"/>
        <v>815</v>
      </c>
      <c r="B822" s="6">
        <v>44483</v>
      </c>
      <c r="C822" s="7" t="s">
        <v>274</v>
      </c>
      <c r="D822" s="7"/>
      <c r="E822" s="8">
        <v>9805358</v>
      </c>
      <c r="F822" s="9"/>
    </row>
    <row r="823" spans="1:6" ht="31.5" x14ac:dyDescent="0.25">
      <c r="A823" s="5">
        <f t="shared" si="14"/>
        <v>816</v>
      </c>
      <c r="B823" s="6">
        <v>44487</v>
      </c>
      <c r="C823" s="7" t="s">
        <v>946</v>
      </c>
      <c r="D823" s="7"/>
      <c r="E823" s="8">
        <v>3260661</v>
      </c>
      <c r="F823" s="9"/>
    </row>
    <row r="824" spans="1:6" ht="31.5" x14ac:dyDescent="0.25">
      <c r="A824" s="5">
        <f t="shared" si="14"/>
        <v>817</v>
      </c>
      <c r="B824" s="6">
        <v>44487</v>
      </c>
      <c r="C824" s="7" t="s">
        <v>947</v>
      </c>
      <c r="D824" s="7"/>
      <c r="E824" s="8">
        <v>851000</v>
      </c>
      <c r="F824" s="9"/>
    </row>
    <row r="825" spans="1:6" x14ac:dyDescent="0.25">
      <c r="A825" s="5">
        <f t="shared" si="14"/>
        <v>818</v>
      </c>
      <c r="B825" s="6">
        <v>44489</v>
      </c>
      <c r="C825" s="7" t="s">
        <v>948</v>
      </c>
      <c r="D825" s="7"/>
      <c r="E825" s="8">
        <v>1000000000</v>
      </c>
      <c r="F825" s="9"/>
    </row>
    <row r="826" spans="1:6" ht="31.5" x14ac:dyDescent="0.25">
      <c r="A826" s="5">
        <f t="shared" si="14"/>
        <v>819</v>
      </c>
      <c r="B826" s="30" t="s">
        <v>949</v>
      </c>
      <c r="C826" s="31" t="s">
        <v>950</v>
      </c>
      <c r="D826" s="31"/>
      <c r="E826" s="82">
        <v>5763000</v>
      </c>
      <c r="F826" s="9"/>
    </row>
    <row r="827" spans="1:6" ht="31.5" x14ac:dyDescent="0.25">
      <c r="A827" s="5">
        <f t="shared" si="14"/>
        <v>820</v>
      </c>
      <c r="B827" s="30" t="s">
        <v>949</v>
      </c>
      <c r="C827" s="31" t="s">
        <v>951</v>
      </c>
      <c r="D827" s="31"/>
      <c r="E827" s="82">
        <v>3377000</v>
      </c>
      <c r="F827" s="9"/>
    </row>
    <row r="828" spans="1:6" ht="31.5" x14ac:dyDescent="0.25">
      <c r="A828" s="5">
        <f t="shared" si="14"/>
        <v>821</v>
      </c>
      <c r="B828" s="30" t="s">
        <v>949</v>
      </c>
      <c r="C828" s="31" t="s">
        <v>952</v>
      </c>
      <c r="D828" s="31"/>
      <c r="E828" s="82">
        <v>4100000</v>
      </c>
      <c r="F828" s="9"/>
    </row>
    <row r="829" spans="1:6" ht="31.5" x14ac:dyDescent="0.25">
      <c r="A829" s="5">
        <f t="shared" si="14"/>
        <v>822</v>
      </c>
      <c r="B829" s="30" t="s">
        <v>949</v>
      </c>
      <c r="C829" s="31" t="s">
        <v>953</v>
      </c>
      <c r="D829" s="31"/>
      <c r="E829" s="82">
        <v>8213973</v>
      </c>
      <c r="F829" s="9"/>
    </row>
    <row r="830" spans="1:6" ht="31.5" x14ac:dyDescent="0.25">
      <c r="A830" s="5">
        <f t="shared" si="14"/>
        <v>823</v>
      </c>
      <c r="B830" s="30" t="s">
        <v>949</v>
      </c>
      <c r="C830" s="31" t="s">
        <v>954</v>
      </c>
      <c r="D830" s="31"/>
      <c r="E830" s="82">
        <v>7860000</v>
      </c>
      <c r="F830" s="9"/>
    </row>
    <row r="831" spans="1:6" ht="31.5" x14ac:dyDescent="0.25">
      <c r="A831" s="5">
        <f t="shared" si="14"/>
        <v>824</v>
      </c>
      <c r="B831" s="30" t="s">
        <v>955</v>
      </c>
      <c r="C831" s="31" t="s">
        <v>956</v>
      </c>
      <c r="D831" s="31"/>
      <c r="E831" s="82">
        <v>15326369</v>
      </c>
      <c r="F831" s="9"/>
    </row>
    <row r="832" spans="1:6" x14ac:dyDescent="0.25">
      <c r="A832" s="5">
        <f t="shared" si="14"/>
        <v>825</v>
      </c>
      <c r="B832" s="30" t="s">
        <v>955</v>
      </c>
      <c r="C832" s="31" t="s">
        <v>957</v>
      </c>
      <c r="D832" s="31"/>
      <c r="E832" s="82">
        <v>3055990</v>
      </c>
      <c r="F832" s="9"/>
    </row>
    <row r="833" spans="1:6" x14ac:dyDescent="0.25">
      <c r="A833" s="5">
        <f t="shared" si="14"/>
        <v>826</v>
      </c>
      <c r="B833" s="30" t="s">
        <v>955</v>
      </c>
      <c r="C833" s="31" t="s">
        <v>958</v>
      </c>
      <c r="D833" s="31"/>
      <c r="E833" s="82">
        <v>3120000</v>
      </c>
      <c r="F833" s="9"/>
    </row>
    <row r="834" spans="1:6" ht="31.5" x14ac:dyDescent="0.25">
      <c r="A834" s="5">
        <f t="shared" si="14"/>
        <v>827</v>
      </c>
      <c r="B834" s="30" t="s">
        <v>955</v>
      </c>
      <c r="C834" s="31" t="s">
        <v>959</v>
      </c>
      <c r="D834" s="31"/>
      <c r="E834" s="82">
        <v>450000</v>
      </c>
      <c r="F834" s="9"/>
    </row>
    <row r="835" spans="1:6" ht="31.5" x14ac:dyDescent="0.25">
      <c r="A835" s="5">
        <f t="shared" si="14"/>
        <v>828</v>
      </c>
      <c r="B835" s="30" t="s">
        <v>960</v>
      </c>
      <c r="C835" s="31" t="s">
        <v>961</v>
      </c>
      <c r="D835" s="31"/>
      <c r="E835" s="82">
        <v>31040000</v>
      </c>
      <c r="F835" s="9"/>
    </row>
    <row r="836" spans="1:6" x14ac:dyDescent="0.25">
      <c r="A836" s="5">
        <f t="shared" si="14"/>
        <v>829</v>
      </c>
      <c r="B836" s="30" t="s">
        <v>960</v>
      </c>
      <c r="C836" s="31" t="s">
        <v>669</v>
      </c>
      <c r="D836" s="31"/>
      <c r="E836" s="82">
        <v>4340000</v>
      </c>
      <c r="F836" s="9"/>
    </row>
    <row r="837" spans="1:6" x14ac:dyDescent="0.25">
      <c r="A837" s="5">
        <f t="shared" si="14"/>
        <v>830</v>
      </c>
      <c r="B837" s="30" t="s">
        <v>960</v>
      </c>
      <c r="C837" s="31" t="s">
        <v>962</v>
      </c>
      <c r="D837" s="31"/>
      <c r="E837" s="82">
        <v>500000</v>
      </c>
      <c r="F837" s="9"/>
    </row>
    <row r="838" spans="1:6" ht="31.5" x14ac:dyDescent="0.25">
      <c r="A838" s="5">
        <f t="shared" si="14"/>
        <v>831</v>
      </c>
      <c r="B838" s="30" t="s">
        <v>960</v>
      </c>
      <c r="C838" s="31" t="s">
        <v>963</v>
      </c>
      <c r="D838" s="31"/>
      <c r="E838" s="82">
        <v>20373054</v>
      </c>
      <c r="F838" s="9"/>
    </row>
    <row r="839" spans="1:6" ht="31.5" x14ac:dyDescent="0.25">
      <c r="A839" s="5">
        <f t="shared" si="14"/>
        <v>832</v>
      </c>
      <c r="B839" s="30" t="s">
        <v>960</v>
      </c>
      <c r="C839" s="31" t="s">
        <v>964</v>
      </c>
      <c r="D839" s="31"/>
      <c r="E839" s="82">
        <v>16263668</v>
      </c>
      <c r="F839" s="9"/>
    </row>
    <row r="840" spans="1:6" ht="31.5" x14ac:dyDescent="0.25">
      <c r="A840" s="5">
        <f t="shared" si="14"/>
        <v>833</v>
      </c>
      <c r="B840" s="30" t="s">
        <v>960</v>
      </c>
      <c r="C840" s="31" t="s">
        <v>965</v>
      </c>
      <c r="D840" s="31"/>
      <c r="E840" s="82">
        <v>6450000</v>
      </c>
      <c r="F840" s="9"/>
    </row>
    <row r="841" spans="1:6" ht="31.5" x14ac:dyDescent="0.25">
      <c r="A841" s="5">
        <f t="shared" si="14"/>
        <v>834</v>
      </c>
      <c r="B841" s="6">
        <v>44491</v>
      </c>
      <c r="C841" s="7" t="s">
        <v>966</v>
      </c>
      <c r="D841" s="7"/>
      <c r="E841" s="8">
        <v>114205798</v>
      </c>
      <c r="F841" s="9"/>
    </row>
    <row r="842" spans="1:6" ht="31.5" x14ac:dyDescent="0.25">
      <c r="A842" s="5">
        <f t="shared" si="14"/>
        <v>835</v>
      </c>
      <c r="B842" s="30" t="s">
        <v>967</v>
      </c>
      <c r="C842" s="31" t="s">
        <v>968</v>
      </c>
      <c r="D842" s="31"/>
      <c r="E842" s="82">
        <v>4312000</v>
      </c>
      <c r="F842" s="9"/>
    </row>
    <row r="843" spans="1:6" ht="31.5" x14ac:dyDescent="0.25">
      <c r="A843" s="5">
        <f t="shared" si="14"/>
        <v>836</v>
      </c>
      <c r="B843" s="30" t="s">
        <v>969</v>
      </c>
      <c r="C843" s="31" t="s">
        <v>358</v>
      </c>
      <c r="D843" s="31"/>
      <c r="E843" s="82">
        <v>1280000</v>
      </c>
      <c r="F843" s="9"/>
    </row>
    <row r="844" spans="1:6" ht="31.5" x14ac:dyDescent="0.25">
      <c r="A844" s="5">
        <f t="shared" si="14"/>
        <v>837</v>
      </c>
      <c r="B844" s="30" t="s">
        <v>969</v>
      </c>
      <c r="C844" s="31" t="s">
        <v>970</v>
      </c>
      <c r="D844" s="31"/>
      <c r="E844" s="82">
        <v>615000</v>
      </c>
      <c r="F844" s="9"/>
    </row>
    <row r="845" spans="1:6" ht="31.5" x14ac:dyDescent="0.25">
      <c r="A845" s="5">
        <f t="shared" si="14"/>
        <v>838</v>
      </c>
      <c r="B845" s="30" t="s">
        <v>969</v>
      </c>
      <c r="C845" s="31" t="s">
        <v>971</v>
      </c>
      <c r="D845" s="31"/>
      <c r="E845" s="82">
        <v>17000000</v>
      </c>
      <c r="F845" s="9"/>
    </row>
    <row r="846" spans="1:6" ht="47.25" x14ac:dyDescent="0.25">
      <c r="A846" s="5">
        <f t="shared" si="14"/>
        <v>839</v>
      </c>
      <c r="B846" s="30" t="s">
        <v>972</v>
      </c>
      <c r="C846" s="31" t="s">
        <v>973</v>
      </c>
      <c r="D846" s="31"/>
      <c r="E846" s="82">
        <v>4964000</v>
      </c>
      <c r="F846" s="9"/>
    </row>
    <row r="847" spans="1:6" ht="31.5" x14ac:dyDescent="0.25">
      <c r="A847" s="5">
        <f t="shared" si="14"/>
        <v>840</v>
      </c>
      <c r="B847" s="30" t="s">
        <v>972</v>
      </c>
      <c r="C847" s="31" t="s">
        <v>974</v>
      </c>
      <c r="D847" s="31"/>
      <c r="E847" s="82">
        <v>10000000</v>
      </c>
      <c r="F847" s="9"/>
    </row>
    <row r="848" spans="1:6" x14ac:dyDescent="0.25">
      <c r="A848" s="5">
        <f t="shared" si="14"/>
        <v>841</v>
      </c>
      <c r="B848" s="30" t="s">
        <v>972</v>
      </c>
      <c r="C848" s="31" t="s">
        <v>39</v>
      </c>
      <c r="D848" s="31"/>
      <c r="E848" s="82">
        <v>3720000</v>
      </c>
      <c r="F848" s="9"/>
    </row>
    <row r="849" spans="1:6" ht="31.5" x14ac:dyDescent="0.25">
      <c r="A849" s="5">
        <f t="shared" si="14"/>
        <v>842</v>
      </c>
      <c r="B849" s="30" t="s">
        <v>972</v>
      </c>
      <c r="C849" s="31" t="s">
        <v>425</v>
      </c>
      <c r="D849" s="31"/>
      <c r="E849" s="82">
        <v>18202000</v>
      </c>
      <c r="F849" s="9"/>
    </row>
    <row r="850" spans="1:6" ht="31.5" x14ac:dyDescent="0.25">
      <c r="A850" s="5">
        <f t="shared" si="14"/>
        <v>843</v>
      </c>
      <c r="B850" s="30" t="s">
        <v>972</v>
      </c>
      <c r="C850" s="31" t="s">
        <v>975</v>
      </c>
      <c r="D850" s="31"/>
      <c r="E850" s="82">
        <v>2088000</v>
      </c>
      <c r="F850" s="9"/>
    </row>
    <row r="851" spans="1:6" ht="31.5" x14ac:dyDescent="0.25">
      <c r="A851" s="5">
        <f t="shared" si="14"/>
        <v>844</v>
      </c>
      <c r="B851" s="30" t="s">
        <v>976</v>
      </c>
      <c r="C851" s="31" t="s">
        <v>977</v>
      </c>
      <c r="D851" s="31"/>
      <c r="E851" s="82">
        <v>2760000</v>
      </c>
      <c r="F851" s="9"/>
    </row>
    <row r="852" spans="1:6" ht="31.5" x14ac:dyDescent="0.25">
      <c r="A852" s="5">
        <f t="shared" si="14"/>
        <v>845</v>
      </c>
      <c r="B852" s="83">
        <v>44496</v>
      </c>
      <c r="C852" s="31" t="s">
        <v>116</v>
      </c>
      <c r="D852" s="31"/>
      <c r="E852" s="84">
        <v>37557000</v>
      </c>
      <c r="F852" s="9"/>
    </row>
    <row r="853" spans="1:6" ht="31.5" x14ac:dyDescent="0.25">
      <c r="A853" s="5">
        <f t="shared" si="14"/>
        <v>846</v>
      </c>
      <c r="B853" s="6">
        <v>44495</v>
      </c>
      <c r="C853" s="7" t="s">
        <v>978</v>
      </c>
      <c r="D853" s="7"/>
      <c r="E853" s="8">
        <v>12526000</v>
      </c>
      <c r="F853" s="9"/>
    </row>
    <row r="854" spans="1:6" ht="31.5" x14ac:dyDescent="0.25">
      <c r="A854" s="5">
        <f t="shared" si="14"/>
        <v>847</v>
      </c>
      <c r="B854" s="6">
        <v>44496</v>
      </c>
      <c r="C854" s="7" t="s">
        <v>979</v>
      </c>
      <c r="D854" s="7"/>
      <c r="E854" s="8">
        <v>20000000</v>
      </c>
      <c r="F854" s="9"/>
    </row>
    <row r="855" spans="1:6" ht="31.5" x14ac:dyDescent="0.25">
      <c r="A855" s="5">
        <f t="shared" si="14"/>
        <v>848</v>
      </c>
      <c r="B855" s="6">
        <v>44498</v>
      </c>
      <c r="C855" s="7" t="s">
        <v>980</v>
      </c>
      <c r="D855" s="7"/>
      <c r="E855" s="8">
        <v>35400000</v>
      </c>
      <c r="F855" s="9"/>
    </row>
    <row r="856" spans="1:6" ht="31.5" x14ac:dyDescent="0.25">
      <c r="A856" s="5">
        <f t="shared" si="14"/>
        <v>849</v>
      </c>
      <c r="B856" s="6">
        <v>44491</v>
      </c>
      <c r="C856" s="7" t="s">
        <v>378</v>
      </c>
      <c r="D856" s="7"/>
      <c r="E856" s="8">
        <v>6271000</v>
      </c>
      <c r="F856" s="9"/>
    </row>
    <row r="857" spans="1:6" ht="31.5" x14ac:dyDescent="0.25">
      <c r="A857" s="5">
        <f t="shared" si="14"/>
        <v>850</v>
      </c>
      <c r="B857" s="6">
        <v>44494</v>
      </c>
      <c r="C857" s="7" t="s">
        <v>981</v>
      </c>
      <c r="D857" s="7"/>
      <c r="E857" s="8">
        <v>1280000</v>
      </c>
      <c r="F857" s="9"/>
    </row>
    <row r="858" spans="1:6" ht="31.5" x14ac:dyDescent="0.25">
      <c r="A858" s="5">
        <f t="shared" si="14"/>
        <v>851</v>
      </c>
      <c r="B858" s="6">
        <v>44495</v>
      </c>
      <c r="C858" s="7" t="s">
        <v>529</v>
      </c>
      <c r="D858" s="7"/>
      <c r="E858" s="8">
        <v>22036000</v>
      </c>
      <c r="F858" s="9"/>
    </row>
    <row r="859" spans="1:6" ht="31.5" x14ac:dyDescent="0.25">
      <c r="A859" s="5">
        <f t="shared" si="14"/>
        <v>852</v>
      </c>
      <c r="B859" s="6">
        <v>44495</v>
      </c>
      <c r="C859" s="7" t="s">
        <v>402</v>
      </c>
      <c r="D859" s="7"/>
      <c r="E859" s="8">
        <v>5308000</v>
      </c>
      <c r="F859" s="9"/>
    </row>
    <row r="860" spans="1:6" ht="31.5" x14ac:dyDescent="0.25">
      <c r="A860" s="5">
        <f t="shared" si="14"/>
        <v>853</v>
      </c>
      <c r="B860" s="6">
        <v>44495</v>
      </c>
      <c r="C860" s="7" t="s">
        <v>587</v>
      </c>
      <c r="D860" s="7"/>
      <c r="E860" s="8">
        <v>4117000</v>
      </c>
      <c r="F860" s="9"/>
    </row>
    <row r="861" spans="1:6" x14ac:dyDescent="0.25">
      <c r="A861" s="5">
        <f t="shared" si="14"/>
        <v>854</v>
      </c>
      <c r="B861" s="6">
        <v>44497</v>
      </c>
      <c r="C861" s="7" t="s">
        <v>982</v>
      </c>
      <c r="D861" s="7"/>
      <c r="E861" s="8">
        <v>18000000</v>
      </c>
      <c r="F861" s="9"/>
    </row>
    <row r="862" spans="1:6" ht="31.5" x14ac:dyDescent="0.25">
      <c r="A862" s="5">
        <f t="shared" si="14"/>
        <v>855</v>
      </c>
      <c r="B862" s="6">
        <v>44501</v>
      </c>
      <c r="C862" s="7" t="s">
        <v>581</v>
      </c>
      <c r="D862" s="7"/>
      <c r="E862" s="8">
        <v>35073000</v>
      </c>
      <c r="F862" s="9"/>
    </row>
    <row r="863" spans="1:6" ht="31.5" x14ac:dyDescent="0.25">
      <c r="A863" s="5">
        <f t="shared" si="14"/>
        <v>856</v>
      </c>
      <c r="B863" s="6">
        <v>44498</v>
      </c>
      <c r="C863" s="7" t="s">
        <v>983</v>
      </c>
      <c r="D863" s="7"/>
      <c r="E863" s="8">
        <v>16091000</v>
      </c>
      <c r="F863" s="9"/>
    </row>
    <row r="864" spans="1:6" x14ac:dyDescent="0.25">
      <c r="A864" s="5">
        <f t="shared" si="14"/>
        <v>857</v>
      </c>
      <c r="B864" s="6">
        <v>44498</v>
      </c>
      <c r="C864" s="7" t="s">
        <v>984</v>
      </c>
      <c r="D864" s="7"/>
      <c r="E864" s="8">
        <v>3362000</v>
      </c>
      <c r="F864" s="9"/>
    </row>
    <row r="865" spans="1:6" ht="31.5" x14ac:dyDescent="0.25">
      <c r="A865" s="5">
        <f t="shared" si="14"/>
        <v>858</v>
      </c>
      <c r="B865" s="6">
        <v>44498</v>
      </c>
      <c r="C865" s="7" t="s">
        <v>985</v>
      </c>
      <c r="D865" s="7"/>
      <c r="E865" s="8">
        <v>1840000</v>
      </c>
      <c r="F865" s="9"/>
    </row>
    <row r="866" spans="1:6" ht="31.5" x14ac:dyDescent="0.25">
      <c r="A866" s="5">
        <f t="shared" si="14"/>
        <v>859</v>
      </c>
      <c r="B866" s="6">
        <v>44484</v>
      </c>
      <c r="C866" s="7" t="s">
        <v>986</v>
      </c>
      <c r="D866" s="7"/>
      <c r="E866" s="8">
        <v>900000</v>
      </c>
      <c r="F866" s="9"/>
    </row>
    <row r="867" spans="1:6" x14ac:dyDescent="0.25">
      <c r="A867" s="5">
        <f t="shared" si="14"/>
        <v>860</v>
      </c>
      <c r="B867" s="6">
        <v>44482</v>
      </c>
      <c r="C867" s="7" t="s">
        <v>987</v>
      </c>
      <c r="D867" s="7"/>
      <c r="E867" s="8">
        <v>2660000</v>
      </c>
      <c r="F867" s="9"/>
    </row>
    <row r="868" spans="1:6" ht="31.5" x14ac:dyDescent="0.25">
      <c r="A868" s="5">
        <f t="shared" si="14"/>
        <v>861</v>
      </c>
      <c r="B868" s="6">
        <v>44480</v>
      </c>
      <c r="C868" s="7" t="s">
        <v>988</v>
      </c>
      <c r="D868" s="7"/>
      <c r="E868" s="8">
        <v>650000</v>
      </c>
      <c r="F868" s="9"/>
    </row>
    <row r="869" spans="1:6" ht="31.5" x14ac:dyDescent="0.25">
      <c r="A869" s="5">
        <f t="shared" si="14"/>
        <v>862</v>
      </c>
      <c r="B869" s="6"/>
      <c r="C869" s="7" t="s">
        <v>989</v>
      </c>
      <c r="D869" s="7"/>
      <c r="E869" s="8">
        <v>3000000000</v>
      </c>
      <c r="F869" s="9"/>
    </row>
    <row r="870" spans="1:6" x14ac:dyDescent="0.25">
      <c r="A870" s="5">
        <f t="shared" si="14"/>
        <v>863</v>
      </c>
      <c r="B870" s="6">
        <v>44502</v>
      </c>
      <c r="C870" s="7" t="s">
        <v>990</v>
      </c>
      <c r="D870" s="7"/>
      <c r="E870" s="8">
        <v>9780258</v>
      </c>
      <c r="F870" s="9"/>
    </row>
    <row r="871" spans="1:6" ht="31.5" x14ac:dyDescent="0.25">
      <c r="A871" s="5">
        <f t="shared" si="14"/>
        <v>864</v>
      </c>
      <c r="B871" s="6">
        <v>44503</v>
      </c>
      <c r="C871" s="7" t="s">
        <v>991</v>
      </c>
      <c r="D871" s="7"/>
      <c r="E871" s="8">
        <v>2564000</v>
      </c>
      <c r="F871" s="9"/>
    </row>
    <row r="872" spans="1:6" x14ac:dyDescent="0.25">
      <c r="A872" s="5">
        <f t="shared" si="14"/>
        <v>865</v>
      </c>
      <c r="B872" s="6">
        <v>44504</v>
      </c>
      <c r="C872" s="7" t="s">
        <v>992</v>
      </c>
      <c r="D872" s="7"/>
      <c r="E872" s="8">
        <v>3250000</v>
      </c>
      <c r="F872" s="9"/>
    </row>
    <row r="873" spans="1:6" ht="47.25" x14ac:dyDescent="0.25">
      <c r="A873" s="5">
        <f t="shared" si="14"/>
        <v>866</v>
      </c>
      <c r="B873" s="6">
        <v>44503</v>
      </c>
      <c r="C873" s="7" t="s">
        <v>993</v>
      </c>
      <c r="D873" s="7"/>
      <c r="E873" s="8">
        <v>1000000</v>
      </c>
      <c r="F873" s="9"/>
    </row>
    <row r="874" spans="1:6" ht="31.5" x14ac:dyDescent="0.25">
      <c r="A874" s="5">
        <f t="shared" si="14"/>
        <v>867</v>
      </c>
      <c r="B874" s="6">
        <v>44505</v>
      </c>
      <c r="C874" s="7" t="s">
        <v>994</v>
      </c>
      <c r="D874" s="7"/>
      <c r="E874" s="8">
        <v>2367113</v>
      </c>
      <c r="F874" s="9"/>
    </row>
    <row r="875" spans="1:6" ht="31.5" x14ac:dyDescent="0.25">
      <c r="A875" s="5">
        <f t="shared" si="14"/>
        <v>868</v>
      </c>
      <c r="B875" s="6">
        <v>44505</v>
      </c>
      <c r="C875" s="7" t="s">
        <v>995</v>
      </c>
      <c r="D875" s="7"/>
      <c r="E875" s="8">
        <v>2000000</v>
      </c>
      <c r="F875" s="9"/>
    </row>
    <row r="876" spans="1:6" x14ac:dyDescent="0.25">
      <c r="A876" s="5">
        <f t="shared" si="14"/>
        <v>869</v>
      </c>
      <c r="B876" s="6">
        <v>44488</v>
      </c>
      <c r="C876" s="7" t="s">
        <v>996</v>
      </c>
      <c r="D876" s="7"/>
      <c r="E876" s="8">
        <v>100000000</v>
      </c>
      <c r="F876" s="9"/>
    </row>
    <row r="877" spans="1:6" ht="31.5" x14ac:dyDescent="0.25">
      <c r="A877" s="5">
        <f t="shared" si="14"/>
        <v>870</v>
      </c>
      <c r="B877" s="6">
        <v>44488</v>
      </c>
      <c r="C877" s="7" t="s">
        <v>997</v>
      </c>
      <c r="D877" s="7"/>
      <c r="E877" s="8">
        <v>2255589</v>
      </c>
      <c r="F877" s="9"/>
    </row>
    <row r="878" spans="1:6" ht="31.5" x14ac:dyDescent="0.25">
      <c r="A878" s="5">
        <f t="shared" si="14"/>
        <v>871</v>
      </c>
      <c r="B878" s="6">
        <v>44502</v>
      </c>
      <c r="C878" s="7" t="s">
        <v>379</v>
      </c>
      <c r="D878" s="7"/>
      <c r="E878" s="8">
        <v>10615000</v>
      </c>
      <c r="F878" s="9"/>
    </row>
    <row r="879" spans="1:6" ht="31.5" x14ac:dyDescent="0.25">
      <c r="A879" s="5">
        <f t="shared" si="14"/>
        <v>872</v>
      </c>
      <c r="B879" s="6">
        <v>44503</v>
      </c>
      <c r="C879" s="7" t="s">
        <v>998</v>
      </c>
      <c r="D879" s="7"/>
      <c r="E879" s="8">
        <v>6320000</v>
      </c>
      <c r="F879" s="9"/>
    </row>
    <row r="880" spans="1:6" ht="31.5" x14ac:dyDescent="0.25">
      <c r="A880" s="5">
        <f t="shared" si="14"/>
        <v>873</v>
      </c>
      <c r="B880" s="6">
        <v>44503</v>
      </c>
      <c r="C880" s="7" t="s">
        <v>223</v>
      </c>
      <c r="D880" s="7"/>
      <c r="E880" s="8">
        <v>1000000</v>
      </c>
      <c r="F880" s="9"/>
    </row>
    <row r="881" spans="1:6" ht="31.5" x14ac:dyDescent="0.25">
      <c r="A881" s="5">
        <f t="shared" si="14"/>
        <v>874</v>
      </c>
      <c r="B881" s="6">
        <v>44503</v>
      </c>
      <c r="C881" s="7" t="s">
        <v>999</v>
      </c>
      <c r="D881" s="7"/>
      <c r="E881" s="8">
        <v>2861000</v>
      </c>
      <c r="F881" s="9"/>
    </row>
    <row r="882" spans="1:6" ht="31.5" x14ac:dyDescent="0.25">
      <c r="A882" s="5">
        <f t="shared" ref="A882:A933" si="15">A881+1</f>
        <v>875</v>
      </c>
      <c r="B882" s="6">
        <v>44504</v>
      </c>
      <c r="C882" s="7" t="s">
        <v>1000</v>
      </c>
      <c r="D882" s="7"/>
      <c r="E882" s="8">
        <v>2706000</v>
      </c>
      <c r="F882" s="9"/>
    </row>
    <row r="883" spans="1:6" ht="31.5" x14ac:dyDescent="0.25">
      <c r="A883" s="5">
        <f t="shared" si="15"/>
        <v>876</v>
      </c>
      <c r="B883" s="6">
        <v>44505</v>
      </c>
      <c r="C883" s="7" t="s">
        <v>1001</v>
      </c>
      <c r="D883" s="7"/>
      <c r="E883" s="8">
        <v>1905000</v>
      </c>
      <c r="F883" s="9"/>
    </row>
    <row r="884" spans="1:6" x14ac:dyDescent="0.25">
      <c r="A884" s="5">
        <f t="shared" si="15"/>
        <v>877</v>
      </c>
      <c r="B884" s="6">
        <v>44508</v>
      </c>
      <c r="C884" s="7" t="s">
        <v>1002</v>
      </c>
      <c r="D884" s="7"/>
      <c r="E884" s="8">
        <v>300000000</v>
      </c>
      <c r="F884" s="9"/>
    </row>
    <row r="885" spans="1:6" x14ac:dyDescent="0.25">
      <c r="A885" s="5">
        <f t="shared" si="15"/>
        <v>878</v>
      </c>
      <c r="B885" s="6">
        <v>44508</v>
      </c>
      <c r="C885" s="32" t="s">
        <v>1003</v>
      </c>
      <c r="D885" s="33"/>
      <c r="E885" s="8">
        <v>4436000</v>
      </c>
      <c r="F885" s="9"/>
    </row>
    <row r="886" spans="1:6" x14ac:dyDescent="0.25">
      <c r="A886" s="5">
        <f t="shared" si="15"/>
        <v>879</v>
      </c>
      <c r="B886" s="6">
        <v>44509</v>
      </c>
      <c r="C886" s="7" t="s">
        <v>320</v>
      </c>
      <c r="D886" s="7"/>
      <c r="E886" s="8">
        <v>39363938</v>
      </c>
      <c r="F886" s="9"/>
    </row>
    <row r="887" spans="1:6" ht="31.5" x14ac:dyDescent="0.25">
      <c r="A887" s="5">
        <f t="shared" si="15"/>
        <v>880</v>
      </c>
      <c r="B887" s="6">
        <v>44510</v>
      </c>
      <c r="C887" s="7" t="s">
        <v>1004</v>
      </c>
      <c r="D887" s="7"/>
      <c r="E887" s="8">
        <v>420000</v>
      </c>
      <c r="F887" s="9"/>
    </row>
    <row r="888" spans="1:6" ht="31.5" x14ac:dyDescent="0.25">
      <c r="A888" s="5">
        <f t="shared" si="15"/>
        <v>881</v>
      </c>
      <c r="B888" s="6">
        <v>44510</v>
      </c>
      <c r="C888" s="7" t="s">
        <v>363</v>
      </c>
      <c r="D888" s="7"/>
      <c r="E888" s="8">
        <v>4993000</v>
      </c>
      <c r="F888" s="9"/>
    </row>
    <row r="889" spans="1:6" ht="31.5" x14ac:dyDescent="0.25">
      <c r="A889" s="5">
        <f t="shared" si="15"/>
        <v>882</v>
      </c>
      <c r="B889" s="6">
        <v>44510</v>
      </c>
      <c r="C889" s="7" t="s">
        <v>943</v>
      </c>
      <c r="D889" s="7"/>
      <c r="E889" s="8">
        <v>20000000</v>
      </c>
      <c r="F889" s="9"/>
    </row>
    <row r="890" spans="1:6" ht="31.5" x14ac:dyDescent="0.25">
      <c r="A890" s="5">
        <f t="shared" si="15"/>
        <v>883</v>
      </c>
      <c r="B890" s="6">
        <v>44510</v>
      </c>
      <c r="C890" s="7" t="s">
        <v>1005</v>
      </c>
      <c r="D890" s="7"/>
      <c r="E890" s="8">
        <v>1600000</v>
      </c>
      <c r="F890" s="9"/>
    </row>
    <row r="891" spans="1:6" ht="31.5" x14ac:dyDescent="0.25">
      <c r="A891" s="5">
        <f t="shared" si="15"/>
        <v>884</v>
      </c>
      <c r="B891" s="6">
        <v>44511</v>
      </c>
      <c r="C891" s="7" t="s">
        <v>380</v>
      </c>
      <c r="D891" s="7"/>
      <c r="E891" s="8">
        <v>9345000</v>
      </c>
      <c r="F891" s="9"/>
    </row>
    <row r="892" spans="1:6" x14ac:dyDescent="0.25">
      <c r="A892" s="5">
        <f t="shared" si="15"/>
        <v>885</v>
      </c>
      <c r="B892" s="6">
        <v>44512</v>
      </c>
      <c r="C892" s="7" t="s">
        <v>1007</v>
      </c>
      <c r="D892" s="7"/>
      <c r="E892" s="8">
        <v>4502000</v>
      </c>
      <c r="F892" s="9"/>
    </row>
    <row r="893" spans="1:6" ht="31.5" x14ac:dyDescent="0.25">
      <c r="A893" s="5">
        <f t="shared" si="15"/>
        <v>886</v>
      </c>
      <c r="B893" s="6">
        <v>44512</v>
      </c>
      <c r="C893" s="7" t="s">
        <v>1006</v>
      </c>
      <c r="D893" s="7"/>
      <c r="E893" s="8">
        <v>27969800</v>
      </c>
      <c r="F893" s="9"/>
    </row>
    <row r="894" spans="1:6" ht="31.5" x14ac:dyDescent="0.25">
      <c r="A894" s="5">
        <f t="shared" si="15"/>
        <v>887</v>
      </c>
      <c r="B894" s="6">
        <v>44515</v>
      </c>
      <c r="C894" s="7" t="s">
        <v>1008</v>
      </c>
      <c r="D894" s="7"/>
      <c r="E894" s="8">
        <v>200000000</v>
      </c>
      <c r="F894" s="9"/>
    </row>
    <row r="895" spans="1:6" x14ac:dyDescent="0.25">
      <c r="A895" s="5">
        <f t="shared" si="15"/>
        <v>888</v>
      </c>
      <c r="B895" s="30" t="s">
        <v>1009</v>
      </c>
      <c r="C895" s="31" t="s">
        <v>1010</v>
      </c>
      <c r="D895" s="31"/>
      <c r="E895" s="82">
        <v>2287000</v>
      </c>
      <c r="F895" s="9"/>
    </row>
    <row r="896" spans="1:6" ht="31.5" x14ac:dyDescent="0.25">
      <c r="A896" s="5">
        <f t="shared" si="15"/>
        <v>889</v>
      </c>
      <c r="B896" s="30" t="s">
        <v>1011</v>
      </c>
      <c r="C896" s="31" t="s">
        <v>744</v>
      </c>
      <c r="D896" s="31"/>
      <c r="E896" s="82">
        <v>1000000000</v>
      </c>
      <c r="F896" s="9"/>
    </row>
    <row r="897" spans="1:6" ht="31.5" x14ac:dyDescent="0.25">
      <c r="A897" s="5">
        <f t="shared" si="15"/>
        <v>890</v>
      </c>
      <c r="B897" s="30" t="s">
        <v>1011</v>
      </c>
      <c r="C897" s="31" t="s">
        <v>1012</v>
      </c>
      <c r="D897" s="31"/>
      <c r="E897" s="82">
        <v>5478000</v>
      </c>
      <c r="F897" s="9"/>
    </row>
    <row r="898" spans="1:6" ht="31.5" x14ac:dyDescent="0.25">
      <c r="A898" s="5">
        <f t="shared" si="15"/>
        <v>891</v>
      </c>
      <c r="B898" s="30" t="s">
        <v>1011</v>
      </c>
      <c r="C898" s="31" t="s">
        <v>1013</v>
      </c>
      <c r="D898" s="31"/>
      <c r="E898" s="82">
        <v>2351000</v>
      </c>
      <c r="F898" s="9"/>
    </row>
    <row r="899" spans="1:6" x14ac:dyDescent="0.25">
      <c r="A899" s="5">
        <f t="shared" si="15"/>
        <v>892</v>
      </c>
      <c r="B899" s="30" t="s">
        <v>1014</v>
      </c>
      <c r="C899" s="31" t="s">
        <v>1015</v>
      </c>
      <c r="D899" s="31"/>
      <c r="E899" s="82">
        <v>48625630</v>
      </c>
      <c r="F899" s="9"/>
    </row>
    <row r="900" spans="1:6" x14ac:dyDescent="0.25">
      <c r="A900" s="5">
        <f t="shared" si="15"/>
        <v>893</v>
      </c>
      <c r="B900" s="30" t="s">
        <v>1016</v>
      </c>
      <c r="C900" s="31" t="s">
        <v>1017</v>
      </c>
      <c r="D900" s="31"/>
      <c r="E900" s="82">
        <v>1004000</v>
      </c>
      <c r="F900" s="9"/>
    </row>
    <row r="901" spans="1:6" ht="31.5" x14ac:dyDescent="0.25">
      <c r="A901" s="5">
        <f t="shared" si="15"/>
        <v>894</v>
      </c>
      <c r="B901" s="30" t="s">
        <v>1016</v>
      </c>
      <c r="C901" s="31" t="s">
        <v>1018</v>
      </c>
      <c r="D901" s="31"/>
      <c r="E901" s="82">
        <v>2000000</v>
      </c>
      <c r="F901" s="9"/>
    </row>
    <row r="902" spans="1:6" x14ac:dyDescent="0.25">
      <c r="A902" s="5">
        <f t="shared" si="15"/>
        <v>895</v>
      </c>
      <c r="B902" s="30" t="s">
        <v>1019</v>
      </c>
      <c r="C902" s="31" t="s">
        <v>1010</v>
      </c>
      <c r="D902" s="31"/>
      <c r="E902" s="82">
        <v>3006000</v>
      </c>
      <c r="F902" s="9"/>
    </row>
    <row r="903" spans="1:6" ht="31.5" x14ac:dyDescent="0.25">
      <c r="A903" s="5">
        <f t="shared" si="15"/>
        <v>896</v>
      </c>
      <c r="B903" s="30" t="s">
        <v>1019</v>
      </c>
      <c r="C903" s="31" t="s">
        <v>1020</v>
      </c>
      <c r="D903" s="31"/>
      <c r="E903" s="82">
        <v>1052000</v>
      </c>
      <c r="F903" s="9"/>
    </row>
    <row r="904" spans="1:6" ht="31.5" x14ac:dyDescent="0.25">
      <c r="A904" s="5">
        <f t="shared" si="15"/>
        <v>897</v>
      </c>
      <c r="B904" s="30" t="s">
        <v>1021</v>
      </c>
      <c r="C904" s="31" t="s">
        <v>1022</v>
      </c>
      <c r="D904" s="31"/>
      <c r="E904" s="82">
        <v>7549830</v>
      </c>
      <c r="F904" s="9"/>
    </row>
    <row r="905" spans="1:6" ht="31.5" x14ac:dyDescent="0.25">
      <c r="A905" s="5">
        <f t="shared" si="15"/>
        <v>898</v>
      </c>
      <c r="B905" s="30" t="s">
        <v>1023</v>
      </c>
      <c r="C905" s="31" t="s">
        <v>1024</v>
      </c>
      <c r="D905" s="31"/>
      <c r="E905" s="82">
        <v>3300000</v>
      </c>
      <c r="F905" s="9"/>
    </row>
    <row r="906" spans="1:6" ht="31.5" x14ac:dyDescent="0.25">
      <c r="A906" s="5">
        <f t="shared" si="15"/>
        <v>899</v>
      </c>
      <c r="B906" s="30" t="s">
        <v>1025</v>
      </c>
      <c r="C906" s="31" t="s">
        <v>657</v>
      </c>
      <c r="D906" s="31"/>
      <c r="E906" s="82">
        <v>2745901</v>
      </c>
      <c r="F906" s="9"/>
    </row>
    <row r="907" spans="1:6" ht="31.5" x14ac:dyDescent="0.25">
      <c r="A907" s="5">
        <f t="shared" si="15"/>
        <v>900</v>
      </c>
      <c r="B907" s="30" t="s">
        <v>1009</v>
      </c>
      <c r="C907" s="31" t="s">
        <v>1026</v>
      </c>
      <c r="D907" s="31"/>
      <c r="E907" s="82">
        <v>2350000</v>
      </c>
      <c r="F907" s="9"/>
    </row>
    <row r="908" spans="1:6" x14ac:dyDescent="0.25">
      <c r="A908" s="5">
        <f t="shared" si="15"/>
        <v>901</v>
      </c>
      <c r="B908" s="30" t="s">
        <v>1027</v>
      </c>
      <c r="C908" s="31" t="s">
        <v>1028</v>
      </c>
      <c r="D908" s="31"/>
      <c r="E908" s="82">
        <v>2000000</v>
      </c>
      <c r="F908" s="9"/>
    </row>
    <row r="909" spans="1:6" ht="31.5" x14ac:dyDescent="0.25">
      <c r="A909" s="5">
        <f t="shared" si="15"/>
        <v>902</v>
      </c>
      <c r="B909" s="30" t="s">
        <v>1009</v>
      </c>
      <c r="C909" s="31" t="s">
        <v>653</v>
      </c>
      <c r="D909" s="31"/>
      <c r="E909" s="82">
        <v>2744096</v>
      </c>
      <c r="F909" s="9"/>
    </row>
    <row r="910" spans="1:6" x14ac:dyDescent="0.25">
      <c r="A910" s="5">
        <f t="shared" si="15"/>
        <v>903</v>
      </c>
      <c r="B910" s="83">
        <v>44517</v>
      </c>
      <c r="C910" s="31" t="s">
        <v>1029</v>
      </c>
      <c r="D910" s="31" t="s">
        <v>541</v>
      </c>
      <c r="E910" s="82">
        <v>320000</v>
      </c>
      <c r="F910" s="9"/>
    </row>
    <row r="911" spans="1:6" ht="31.5" x14ac:dyDescent="0.25">
      <c r="A911" s="5">
        <f t="shared" si="15"/>
        <v>904</v>
      </c>
      <c r="B911" s="6">
        <v>44519</v>
      </c>
      <c r="C911" s="7" t="s">
        <v>270</v>
      </c>
      <c r="D911" s="7"/>
      <c r="E911" s="8">
        <v>3531000</v>
      </c>
      <c r="F911" s="9"/>
    </row>
    <row r="912" spans="1:6" ht="31.5" x14ac:dyDescent="0.25">
      <c r="A912" s="5">
        <f t="shared" si="15"/>
        <v>905</v>
      </c>
      <c r="B912" s="6">
        <v>44517</v>
      </c>
      <c r="C912" s="7" t="s">
        <v>1030</v>
      </c>
      <c r="D912" s="7"/>
      <c r="E912" s="8">
        <v>5396561</v>
      </c>
      <c r="F912" s="9"/>
    </row>
    <row r="913" spans="1:6" x14ac:dyDescent="0.25">
      <c r="A913" s="5">
        <f t="shared" si="15"/>
        <v>906</v>
      </c>
      <c r="B913" s="6">
        <v>44518</v>
      </c>
      <c r="C913" s="7" t="s">
        <v>283</v>
      </c>
      <c r="D913" s="7"/>
      <c r="E913" s="8">
        <v>419000000</v>
      </c>
      <c r="F913" s="9"/>
    </row>
    <row r="914" spans="1:6" x14ac:dyDescent="0.25">
      <c r="A914" s="5">
        <f t="shared" si="15"/>
        <v>907</v>
      </c>
      <c r="B914" s="6">
        <v>44517</v>
      </c>
      <c r="C914" s="7" t="s">
        <v>802</v>
      </c>
      <c r="D914" s="7"/>
      <c r="E914" s="8">
        <v>249737205</v>
      </c>
      <c r="F914" s="9"/>
    </row>
    <row r="915" spans="1:6" x14ac:dyDescent="0.25">
      <c r="A915" s="5">
        <f t="shared" si="15"/>
        <v>908</v>
      </c>
      <c r="B915" s="6">
        <v>44522</v>
      </c>
      <c r="C915" s="7" t="s">
        <v>803</v>
      </c>
      <c r="D915" s="7"/>
      <c r="E915" s="8">
        <v>200000000</v>
      </c>
      <c r="F915" s="9"/>
    </row>
    <row r="916" spans="1:6" x14ac:dyDescent="0.25">
      <c r="A916" s="5">
        <f t="shared" si="15"/>
        <v>909</v>
      </c>
      <c r="B916" s="6">
        <v>44517</v>
      </c>
      <c r="C916" s="7" t="s">
        <v>1031</v>
      </c>
      <c r="D916" s="7"/>
      <c r="E916" s="8">
        <v>2547000</v>
      </c>
      <c r="F916" s="9"/>
    </row>
    <row r="917" spans="1:6" ht="31.5" x14ac:dyDescent="0.25">
      <c r="A917" s="5">
        <f t="shared" si="15"/>
        <v>910</v>
      </c>
      <c r="B917" s="6">
        <v>11280</v>
      </c>
      <c r="C917" s="7" t="s">
        <v>472</v>
      </c>
      <c r="D917" s="7"/>
      <c r="E917" s="8">
        <v>2100000</v>
      </c>
      <c r="F917" s="9"/>
    </row>
    <row r="918" spans="1:6" x14ac:dyDescent="0.25">
      <c r="A918" s="5">
        <f t="shared" si="15"/>
        <v>911</v>
      </c>
      <c r="B918" s="6">
        <v>11287</v>
      </c>
      <c r="C918" s="7" t="s">
        <v>283</v>
      </c>
      <c r="D918" s="7"/>
      <c r="E918" s="8">
        <v>100000000</v>
      </c>
      <c r="F918" s="9"/>
    </row>
    <row r="919" spans="1:6" ht="31.5" x14ac:dyDescent="0.25">
      <c r="A919" s="5">
        <f t="shared" si="15"/>
        <v>912</v>
      </c>
      <c r="B919" s="6">
        <v>11288</v>
      </c>
      <c r="C919" s="7" t="s">
        <v>1032</v>
      </c>
      <c r="D919" s="7"/>
      <c r="E919" s="8">
        <v>33937000</v>
      </c>
      <c r="F919" s="9"/>
    </row>
    <row r="920" spans="1:6" x14ac:dyDescent="0.25">
      <c r="A920" s="5">
        <f t="shared" si="15"/>
        <v>913</v>
      </c>
      <c r="B920" s="6">
        <v>11288</v>
      </c>
      <c r="C920" s="7" t="s">
        <v>695</v>
      </c>
      <c r="D920" s="7"/>
      <c r="E920" s="8">
        <v>10000000</v>
      </c>
      <c r="F920" s="9"/>
    </row>
    <row r="921" spans="1:6" x14ac:dyDescent="0.25">
      <c r="A921" s="5">
        <f t="shared" si="15"/>
        <v>914</v>
      </c>
      <c r="B921" s="6">
        <v>11288</v>
      </c>
      <c r="C921" s="7" t="s">
        <v>1033</v>
      </c>
      <c r="D921" s="7"/>
      <c r="E921" s="8">
        <v>4000000</v>
      </c>
      <c r="F921" s="9"/>
    </row>
    <row r="922" spans="1:6" x14ac:dyDescent="0.25">
      <c r="A922" s="5">
        <f t="shared" si="15"/>
        <v>915</v>
      </c>
      <c r="B922" s="6">
        <v>44538</v>
      </c>
      <c r="C922" s="7" t="s">
        <v>1344</v>
      </c>
      <c r="D922" s="7"/>
      <c r="E922" s="8">
        <v>6751000</v>
      </c>
      <c r="F922" s="9"/>
    </row>
    <row r="923" spans="1:6" ht="31.5" x14ac:dyDescent="0.25">
      <c r="A923" s="5">
        <f t="shared" si="15"/>
        <v>916</v>
      </c>
      <c r="B923" s="6">
        <v>44529</v>
      </c>
      <c r="C923" s="7" t="s">
        <v>1345</v>
      </c>
      <c r="D923" s="7"/>
      <c r="E923" s="8">
        <v>50000000</v>
      </c>
      <c r="F923" s="9"/>
    </row>
    <row r="924" spans="1:6" ht="31.5" x14ac:dyDescent="0.25">
      <c r="A924" s="5">
        <f t="shared" si="15"/>
        <v>917</v>
      </c>
      <c r="B924" s="6">
        <v>44525</v>
      </c>
      <c r="C924" s="7" t="s">
        <v>1346</v>
      </c>
      <c r="D924" s="7"/>
      <c r="E924" s="8">
        <v>4179000</v>
      </c>
      <c r="F924" s="9"/>
    </row>
    <row r="925" spans="1:6" x14ac:dyDescent="0.25">
      <c r="A925" s="5">
        <f t="shared" si="15"/>
        <v>918</v>
      </c>
      <c r="B925" s="6">
        <v>44515</v>
      </c>
      <c r="C925" s="7" t="s">
        <v>1347</v>
      </c>
      <c r="D925" s="7"/>
      <c r="E925" s="8">
        <v>652123</v>
      </c>
      <c r="F925" s="9"/>
    </row>
    <row r="926" spans="1:6" ht="31.5" x14ac:dyDescent="0.25">
      <c r="A926" s="5">
        <f t="shared" si="15"/>
        <v>919</v>
      </c>
      <c r="B926" s="6">
        <v>44530</v>
      </c>
      <c r="C926" s="7" t="s">
        <v>419</v>
      </c>
      <c r="D926" s="7"/>
      <c r="E926" s="8">
        <v>6490687</v>
      </c>
      <c r="F926" s="9"/>
    </row>
    <row r="927" spans="1:6" ht="31.5" x14ac:dyDescent="0.25">
      <c r="A927" s="5">
        <f t="shared" si="15"/>
        <v>920</v>
      </c>
      <c r="B927" s="6">
        <v>44537</v>
      </c>
      <c r="C927" s="7" t="s">
        <v>1348</v>
      </c>
      <c r="D927" s="7"/>
      <c r="E927" s="8">
        <v>3725000</v>
      </c>
      <c r="F927" s="9"/>
    </row>
    <row r="928" spans="1:6" ht="31.5" x14ac:dyDescent="0.25">
      <c r="A928" s="5">
        <f t="shared" si="15"/>
        <v>921</v>
      </c>
      <c r="B928" s="6">
        <v>44540</v>
      </c>
      <c r="C928" s="7" t="s">
        <v>287</v>
      </c>
      <c r="D928" s="7"/>
      <c r="E928" s="8">
        <v>950000</v>
      </c>
      <c r="F928" s="9"/>
    </row>
    <row r="929" spans="1:6" x14ac:dyDescent="0.25">
      <c r="A929" s="5">
        <f t="shared" si="15"/>
        <v>922</v>
      </c>
      <c r="B929" s="6">
        <v>44541</v>
      </c>
      <c r="C929" s="7" t="s">
        <v>339</v>
      </c>
      <c r="D929" s="7"/>
      <c r="E929" s="8">
        <v>169314673</v>
      </c>
      <c r="F929" s="9"/>
    </row>
    <row r="930" spans="1:6" ht="47.25" x14ac:dyDescent="0.25">
      <c r="A930" s="5">
        <f t="shared" si="15"/>
        <v>923</v>
      </c>
      <c r="B930" s="6">
        <v>44543</v>
      </c>
      <c r="C930" s="7" t="s">
        <v>1349</v>
      </c>
      <c r="D930" s="7"/>
      <c r="E930" s="8">
        <v>4175000</v>
      </c>
      <c r="F930" s="9"/>
    </row>
    <row r="931" spans="1:6" ht="47.25" x14ac:dyDescent="0.25">
      <c r="A931" s="5">
        <f t="shared" si="15"/>
        <v>924</v>
      </c>
      <c r="B931" s="6">
        <v>44543</v>
      </c>
      <c r="C931" s="7" t="s">
        <v>1350</v>
      </c>
      <c r="D931" s="7"/>
      <c r="E931" s="8">
        <v>3200000</v>
      </c>
      <c r="F931" s="9"/>
    </row>
    <row r="932" spans="1:6" ht="47.25" x14ac:dyDescent="0.25">
      <c r="A932" s="5">
        <f t="shared" si="15"/>
        <v>925</v>
      </c>
      <c r="B932" s="6">
        <v>44543</v>
      </c>
      <c r="C932" s="7" t="s">
        <v>1351</v>
      </c>
      <c r="D932" s="7" t="s">
        <v>1352</v>
      </c>
      <c r="E932" s="8">
        <v>2000000</v>
      </c>
      <c r="F932" s="9"/>
    </row>
    <row r="933" spans="1:6" x14ac:dyDescent="0.25">
      <c r="A933" s="5">
        <f t="shared" si="15"/>
        <v>926</v>
      </c>
      <c r="B933" s="6">
        <v>44547</v>
      </c>
      <c r="C933" s="7" t="s">
        <v>1353</v>
      </c>
      <c r="D933" s="7"/>
      <c r="E933" s="8">
        <v>26478500</v>
      </c>
      <c r="F933" s="9"/>
    </row>
    <row r="934" spans="1:6" x14ac:dyDescent="0.25">
      <c r="A934" s="103" t="s">
        <v>46</v>
      </c>
      <c r="B934" s="104"/>
      <c r="C934" s="104"/>
      <c r="D934" s="105"/>
      <c r="E934" s="25">
        <f>SUM(E8:E933)</f>
        <v>45571780210</v>
      </c>
      <c r="F934" s="25"/>
    </row>
    <row r="935" spans="1:6" x14ac:dyDescent="0.25">
      <c r="A935" s="26"/>
      <c r="B935" s="26"/>
      <c r="C935" s="26"/>
      <c r="D935" s="26"/>
      <c r="E935" s="27"/>
      <c r="F935" s="27"/>
    </row>
    <row r="936" spans="1:6" s="28" customFormat="1" x14ac:dyDescent="0.25">
      <c r="A936" s="26"/>
      <c r="C936" s="26"/>
      <c r="D936" s="26"/>
      <c r="E936" s="27"/>
      <c r="F936" s="27"/>
    </row>
    <row r="937" spans="1:6" s="28" customFormat="1" x14ac:dyDescent="0.25">
      <c r="A937" s="26"/>
      <c r="B937" s="101" t="s">
        <v>797</v>
      </c>
      <c r="C937" s="101"/>
      <c r="D937" s="101"/>
      <c r="E937" s="101"/>
      <c r="F937" s="101"/>
    </row>
    <row r="938" spans="1:6" ht="36" customHeight="1" x14ac:dyDescent="0.25">
      <c r="A938" s="108" t="s">
        <v>1355</v>
      </c>
      <c r="B938" s="108"/>
      <c r="C938" s="108"/>
      <c r="D938" s="108"/>
      <c r="E938" s="108"/>
      <c r="F938" s="108"/>
    </row>
    <row r="939" spans="1:6" ht="31.5" x14ac:dyDescent="0.25">
      <c r="A939" s="34" t="s">
        <v>789</v>
      </c>
      <c r="B939" s="34" t="s">
        <v>795</v>
      </c>
      <c r="C939" s="34" t="s">
        <v>807</v>
      </c>
      <c r="D939" s="34" t="s">
        <v>808</v>
      </c>
      <c r="E939" s="34" t="s">
        <v>792</v>
      </c>
      <c r="F939" s="1"/>
    </row>
    <row r="940" spans="1:6" ht="16.5" thickBot="1" x14ac:dyDescent="0.3">
      <c r="A940" s="35">
        <v>1</v>
      </c>
      <c r="B940" s="36" t="s">
        <v>478</v>
      </c>
      <c r="C940" s="78" t="s">
        <v>798</v>
      </c>
      <c r="D940" s="79">
        <v>110</v>
      </c>
      <c r="E940" s="80">
        <v>28555279182</v>
      </c>
      <c r="F940" s="27"/>
    </row>
    <row r="941" spans="1:6" ht="16.5" thickBot="1" x14ac:dyDescent="0.3">
      <c r="A941" s="35">
        <v>2</v>
      </c>
      <c r="B941" s="36" t="s">
        <v>479</v>
      </c>
      <c r="C941" s="78" t="s">
        <v>799</v>
      </c>
      <c r="D941" s="79">
        <v>68</v>
      </c>
      <c r="E941" s="80">
        <v>583029999</v>
      </c>
      <c r="F941" s="27"/>
    </row>
    <row r="942" spans="1:6" ht="16.5" thickBot="1" x14ac:dyDescent="0.3">
      <c r="A942" s="35">
        <v>3</v>
      </c>
      <c r="B942" s="36" t="s">
        <v>477</v>
      </c>
      <c r="C942" s="78" t="s">
        <v>800</v>
      </c>
      <c r="D942" s="79">
        <v>34</v>
      </c>
      <c r="E942" s="80">
        <v>350150000</v>
      </c>
      <c r="F942" s="27"/>
    </row>
    <row r="943" spans="1:6" ht="16.5" thickBot="1" x14ac:dyDescent="0.3">
      <c r="A943" s="35">
        <v>4</v>
      </c>
      <c r="B943" s="36" t="s">
        <v>483</v>
      </c>
      <c r="C943" s="78" t="s">
        <v>247</v>
      </c>
      <c r="D943" s="79">
        <v>118</v>
      </c>
      <c r="E943" s="80">
        <v>509187741</v>
      </c>
      <c r="F943" s="27"/>
    </row>
    <row r="944" spans="1:6" ht="16.5" thickBot="1" x14ac:dyDescent="0.3">
      <c r="A944" s="35">
        <v>5</v>
      </c>
      <c r="B944" s="36" t="s">
        <v>485</v>
      </c>
      <c r="C944" s="78" t="s">
        <v>801</v>
      </c>
      <c r="D944" s="79">
        <v>114</v>
      </c>
      <c r="E944" s="80">
        <v>597396097</v>
      </c>
      <c r="F944" s="27"/>
    </row>
    <row r="945" spans="1:6" ht="16.5" thickBot="1" x14ac:dyDescent="0.3">
      <c r="A945" s="35">
        <v>6</v>
      </c>
      <c r="B945" s="36" t="s">
        <v>481</v>
      </c>
      <c r="C945" s="78" t="s">
        <v>154</v>
      </c>
      <c r="D945" s="79">
        <v>13</v>
      </c>
      <c r="E945" s="80">
        <v>502308000</v>
      </c>
      <c r="F945" s="27"/>
    </row>
    <row r="946" spans="1:6" ht="16.5" thickBot="1" x14ac:dyDescent="0.3">
      <c r="A946" s="35">
        <v>7</v>
      </c>
      <c r="B946" s="36" t="s">
        <v>486</v>
      </c>
      <c r="C946" s="78" t="s">
        <v>802</v>
      </c>
      <c r="D946" s="79">
        <v>8</v>
      </c>
      <c r="E946" s="80">
        <v>767728836</v>
      </c>
      <c r="F946" s="27"/>
    </row>
    <row r="947" spans="1:6" ht="16.5" thickBot="1" x14ac:dyDescent="0.3">
      <c r="A947" s="35">
        <v>8</v>
      </c>
      <c r="B947" s="36" t="s">
        <v>482</v>
      </c>
      <c r="C947" s="78" t="s">
        <v>228</v>
      </c>
      <c r="D947" s="79">
        <v>69</v>
      </c>
      <c r="E947" s="80">
        <v>627568771</v>
      </c>
      <c r="F947" s="27"/>
    </row>
    <row r="948" spans="1:6" ht="16.5" thickBot="1" x14ac:dyDescent="0.3">
      <c r="A948" s="35">
        <v>9</v>
      </c>
      <c r="B948" s="36" t="s">
        <v>480</v>
      </c>
      <c r="C948" s="78" t="s">
        <v>283</v>
      </c>
      <c r="D948" s="79">
        <v>10</v>
      </c>
      <c r="E948" s="80">
        <v>1082777190</v>
      </c>
      <c r="F948" s="27"/>
    </row>
    <row r="949" spans="1:6" ht="16.5" thickBot="1" x14ac:dyDescent="0.3">
      <c r="A949" s="35">
        <v>10</v>
      </c>
      <c r="B949" s="36" t="s">
        <v>484</v>
      </c>
      <c r="C949" s="78" t="s">
        <v>803</v>
      </c>
      <c r="D949" s="79">
        <v>13</v>
      </c>
      <c r="E949" s="80">
        <v>785266514</v>
      </c>
      <c r="F949" s="27"/>
    </row>
    <row r="950" spans="1:6" ht="16.5" thickBot="1" x14ac:dyDescent="0.3">
      <c r="A950" s="35">
        <v>11</v>
      </c>
      <c r="B950" s="36" t="s">
        <v>488</v>
      </c>
      <c r="C950" s="78" t="s">
        <v>143</v>
      </c>
      <c r="D950" s="79">
        <v>30</v>
      </c>
      <c r="E950" s="80">
        <v>559194517</v>
      </c>
      <c r="F950" s="27"/>
    </row>
    <row r="951" spans="1:6" ht="16.5" thickBot="1" x14ac:dyDescent="0.3">
      <c r="A951" s="35">
        <v>12</v>
      </c>
      <c r="B951" s="36" t="s">
        <v>487</v>
      </c>
      <c r="C951" s="78" t="s">
        <v>804</v>
      </c>
      <c r="D951" s="79">
        <v>137</v>
      </c>
      <c r="E951" s="80">
        <v>608506760</v>
      </c>
      <c r="F951" s="27"/>
    </row>
    <row r="952" spans="1:6" ht="16.5" thickBot="1" x14ac:dyDescent="0.3">
      <c r="A952" s="35">
        <v>13</v>
      </c>
      <c r="B952" s="36" t="s">
        <v>767</v>
      </c>
      <c r="C952" s="78" t="s">
        <v>805</v>
      </c>
      <c r="D952" s="79">
        <v>3</v>
      </c>
      <c r="E952" s="80">
        <v>4850000000</v>
      </c>
      <c r="F952" s="27"/>
    </row>
    <row r="953" spans="1:6" ht="16.5" thickBot="1" x14ac:dyDescent="0.3">
      <c r="A953" s="35">
        <v>14</v>
      </c>
      <c r="B953" s="36" t="s">
        <v>812</v>
      </c>
      <c r="C953" s="78" t="s">
        <v>1354</v>
      </c>
      <c r="D953" s="79">
        <v>3</v>
      </c>
      <c r="E953" s="80">
        <v>1600000000</v>
      </c>
      <c r="F953" s="27"/>
    </row>
    <row r="954" spans="1:6" ht="16.5" thickBot="1" x14ac:dyDescent="0.3">
      <c r="A954" s="35">
        <v>15</v>
      </c>
      <c r="B954" s="36" t="s">
        <v>476</v>
      </c>
      <c r="C954" s="78" t="s">
        <v>806</v>
      </c>
      <c r="D954" s="79">
        <v>196</v>
      </c>
      <c r="E954" s="80">
        <v>3593386603</v>
      </c>
      <c r="F954" s="27"/>
    </row>
    <row r="955" spans="1:6" x14ac:dyDescent="0.25">
      <c r="A955" s="102" t="s">
        <v>796</v>
      </c>
      <c r="B955" s="102"/>
      <c r="C955" s="102"/>
      <c r="D955" s="37">
        <f>SUM(D940:D954)</f>
        <v>926</v>
      </c>
      <c r="E955" s="38">
        <f>SUM(E940:E954)</f>
        <v>45571780210</v>
      </c>
      <c r="F955" s="27"/>
    </row>
    <row r="956" spans="1:6" x14ac:dyDescent="0.25">
      <c r="E956" s="1"/>
      <c r="F956" s="1"/>
    </row>
    <row r="957" spans="1:6" x14ac:dyDescent="0.25">
      <c r="E957" s="1"/>
      <c r="F957" s="1"/>
    </row>
    <row r="958" spans="1:6" x14ac:dyDescent="0.25">
      <c r="E958" s="1"/>
      <c r="F958" s="1"/>
    </row>
    <row r="959" spans="1:6" x14ac:dyDescent="0.25">
      <c r="E959" s="1"/>
      <c r="F959" s="1"/>
    </row>
    <row r="960" spans="1:6" x14ac:dyDescent="0.25">
      <c r="E960" s="1"/>
      <c r="F960" s="1"/>
    </row>
    <row r="961" spans="5:6" x14ac:dyDescent="0.25">
      <c r="E961" s="1"/>
      <c r="F961" s="1"/>
    </row>
    <row r="962" spans="5:6" x14ac:dyDescent="0.25">
      <c r="E962" s="1"/>
      <c r="F962" s="1"/>
    </row>
    <row r="963" spans="5:6" x14ac:dyDescent="0.25">
      <c r="E963" s="1"/>
      <c r="F963" s="1"/>
    </row>
    <row r="964" spans="5:6" x14ac:dyDescent="0.25">
      <c r="E964" s="1"/>
      <c r="F964" s="1"/>
    </row>
    <row r="965" spans="5:6" x14ac:dyDescent="0.25">
      <c r="E965" s="1"/>
      <c r="F965" s="1"/>
    </row>
    <row r="966" spans="5:6" x14ac:dyDescent="0.25">
      <c r="F966" s="1"/>
    </row>
    <row r="967" spans="5:6" x14ac:dyDescent="0.25">
      <c r="E967" s="1"/>
      <c r="F967" s="1"/>
    </row>
    <row r="968" spans="5:6" x14ac:dyDescent="0.25">
      <c r="E968" s="1"/>
      <c r="F968" s="1"/>
    </row>
  </sheetData>
  <autoFilter ref="A7:F964" xr:uid="{00000000-0009-0000-0000-000000000000}"/>
  <sortState ref="A11:F691">
    <sortCondition ref="E11"/>
  </sortState>
  <mergeCells count="9">
    <mergeCell ref="B937:F937"/>
    <mergeCell ref="A955:C955"/>
    <mergeCell ref="A934:D934"/>
    <mergeCell ref="E5:F5"/>
    <mergeCell ref="A1:F1"/>
    <mergeCell ref="A2:F2"/>
    <mergeCell ref="A3:F3"/>
    <mergeCell ref="A4:F4"/>
    <mergeCell ref="A938:F938"/>
  </mergeCells>
  <printOptions horizontalCentered="1"/>
  <pageMargins left="0.5" right="0.2" top="0.25" bottom="0.2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99"/>
  <sheetViews>
    <sheetView tabSelected="1" workbookViewId="0">
      <selection activeCell="E7" sqref="E7"/>
    </sheetView>
  </sheetViews>
  <sheetFormatPr defaultColWidth="9.125" defaultRowHeight="15.75" x14ac:dyDescent="0.2"/>
  <cols>
    <col min="1" max="1" width="5.25" style="39" customWidth="1"/>
    <col min="2" max="2" width="12" style="39" customWidth="1"/>
    <col min="3" max="3" width="18.125" style="40" customWidth="1"/>
    <col min="4" max="4" width="13" style="40" customWidth="1"/>
    <col min="5" max="5" width="23.25" style="40" customWidth="1"/>
    <col min="6" max="6" width="10.875" style="40" customWidth="1"/>
    <col min="7" max="7" width="13.875" style="40" customWidth="1"/>
    <col min="8" max="8" width="29.5" style="40" customWidth="1"/>
    <col min="9" max="9" width="8.75" style="42" customWidth="1"/>
    <col min="10" max="10" width="9.125" style="40"/>
    <col min="11" max="11" width="13.5" style="40" bestFit="1" customWidth="1"/>
    <col min="12" max="256" width="9.125" style="40"/>
    <col min="257" max="257" width="5.25" style="40" customWidth="1"/>
    <col min="258" max="258" width="12" style="40" customWidth="1"/>
    <col min="259" max="259" width="18.125" style="40" customWidth="1"/>
    <col min="260" max="260" width="13" style="40" customWidth="1"/>
    <col min="261" max="261" width="23.25" style="40" customWidth="1"/>
    <col min="262" max="262" width="10.875" style="40" customWidth="1"/>
    <col min="263" max="263" width="13.875" style="40" customWidth="1"/>
    <col min="264" max="264" width="29.5" style="40" customWidth="1"/>
    <col min="265" max="265" width="8.75" style="40" customWidth="1"/>
    <col min="266" max="266" width="9.125" style="40"/>
    <col min="267" max="267" width="13.5" style="40" bestFit="1" customWidth="1"/>
    <col min="268" max="512" width="9.125" style="40"/>
    <col min="513" max="513" width="5.25" style="40" customWidth="1"/>
    <col min="514" max="514" width="12" style="40" customWidth="1"/>
    <col min="515" max="515" width="18.125" style="40" customWidth="1"/>
    <col min="516" max="516" width="13" style="40" customWidth="1"/>
    <col min="517" max="517" width="23.25" style="40" customWidth="1"/>
    <col min="518" max="518" width="10.875" style="40" customWidth="1"/>
    <col min="519" max="519" width="13.875" style="40" customWidth="1"/>
    <col min="520" max="520" width="29.5" style="40" customWidth="1"/>
    <col min="521" max="521" width="8.75" style="40" customWidth="1"/>
    <col min="522" max="522" width="9.125" style="40"/>
    <col min="523" max="523" width="13.5" style="40" bestFit="1" customWidth="1"/>
    <col min="524" max="768" width="9.125" style="40"/>
    <col min="769" max="769" width="5.25" style="40" customWidth="1"/>
    <col min="770" max="770" width="12" style="40" customWidth="1"/>
    <col min="771" max="771" width="18.125" style="40" customWidth="1"/>
    <col min="772" max="772" width="13" style="40" customWidth="1"/>
    <col min="773" max="773" width="23.25" style="40" customWidth="1"/>
    <col min="774" max="774" width="10.875" style="40" customWidth="1"/>
    <col min="775" max="775" width="13.875" style="40" customWidth="1"/>
    <col min="776" max="776" width="29.5" style="40" customWidth="1"/>
    <col min="777" max="777" width="8.75" style="40" customWidth="1"/>
    <col min="778" max="778" width="9.125" style="40"/>
    <col min="779" max="779" width="13.5" style="40" bestFit="1" customWidth="1"/>
    <col min="780" max="1024" width="9.125" style="40"/>
    <col min="1025" max="1025" width="5.25" style="40" customWidth="1"/>
    <col min="1026" max="1026" width="12" style="40" customWidth="1"/>
    <col min="1027" max="1027" width="18.125" style="40" customWidth="1"/>
    <col min="1028" max="1028" width="13" style="40" customWidth="1"/>
    <col min="1029" max="1029" width="23.25" style="40" customWidth="1"/>
    <col min="1030" max="1030" width="10.875" style="40" customWidth="1"/>
    <col min="1031" max="1031" width="13.875" style="40" customWidth="1"/>
    <col min="1032" max="1032" width="29.5" style="40" customWidth="1"/>
    <col min="1033" max="1033" width="8.75" style="40" customWidth="1"/>
    <col min="1034" max="1034" width="9.125" style="40"/>
    <col min="1035" max="1035" width="13.5" style="40" bestFit="1" customWidth="1"/>
    <col min="1036" max="1280" width="9.125" style="40"/>
    <col min="1281" max="1281" width="5.25" style="40" customWidth="1"/>
    <col min="1282" max="1282" width="12" style="40" customWidth="1"/>
    <col min="1283" max="1283" width="18.125" style="40" customWidth="1"/>
    <col min="1284" max="1284" width="13" style="40" customWidth="1"/>
    <col min="1285" max="1285" width="23.25" style="40" customWidth="1"/>
    <col min="1286" max="1286" width="10.875" style="40" customWidth="1"/>
    <col min="1287" max="1287" width="13.875" style="40" customWidth="1"/>
    <col min="1288" max="1288" width="29.5" style="40" customWidth="1"/>
    <col min="1289" max="1289" width="8.75" style="40" customWidth="1"/>
    <col min="1290" max="1290" width="9.125" style="40"/>
    <col min="1291" max="1291" width="13.5" style="40" bestFit="1" customWidth="1"/>
    <col min="1292" max="1536" width="9.125" style="40"/>
    <col min="1537" max="1537" width="5.25" style="40" customWidth="1"/>
    <col min="1538" max="1538" width="12" style="40" customWidth="1"/>
    <col min="1539" max="1539" width="18.125" style="40" customWidth="1"/>
    <col min="1540" max="1540" width="13" style="40" customWidth="1"/>
    <col min="1541" max="1541" width="23.25" style="40" customWidth="1"/>
    <col min="1542" max="1542" width="10.875" style="40" customWidth="1"/>
    <col min="1543" max="1543" width="13.875" style="40" customWidth="1"/>
    <col min="1544" max="1544" width="29.5" style="40" customWidth="1"/>
    <col min="1545" max="1545" width="8.75" style="40" customWidth="1"/>
    <col min="1546" max="1546" width="9.125" style="40"/>
    <col min="1547" max="1547" width="13.5" style="40" bestFit="1" customWidth="1"/>
    <col min="1548" max="1792" width="9.125" style="40"/>
    <col min="1793" max="1793" width="5.25" style="40" customWidth="1"/>
    <col min="1794" max="1794" width="12" style="40" customWidth="1"/>
    <col min="1795" max="1795" width="18.125" style="40" customWidth="1"/>
    <col min="1796" max="1796" width="13" style="40" customWidth="1"/>
    <col min="1797" max="1797" width="23.25" style="40" customWidth="1"/>
    <col min="1798" max="1798" width="10.875" style="40" customWidth="1"/>
    <col min="1799" max="1799" width="13.875" style="40" customWidth="1"/>
    <col min="1800" max="1800" width="29.5" style="40" customWidth="1"/>
    <col min="1801" max="1801" width="8.75" style="40" customWidth="1"/>
    <col min="1802" max="1802" width="9.125" style="40"/>
    <col min="1803" max="1803" width="13.5" style="40" bestFit="1" customWidth="1"/>
    <col min="1804" max="2048" width="9.125" style="40"/>
    <col min="2049" max="2049" width="5.25" style="40" customWidth="1"/>
    <col min="2050" max="2050" width="12" style="40" customWidth="1"/>
    <col min="2051" max="2051" width="18.125" style="40" customWidth="1"/>
    <col min="2052" max="2052" width="13" style="40" customWidth="1"/>
    <col min="2053" max="2053" width="23.25" style="40" customWidth="1"/>
    <col min="2054" max="2054" width="10.875" style="40" customWidth="1"/>
    <col min="2055" max="2055" width="13.875" style="40" customWidth="1"/>
    <col min="2056" max="2056" width="29.5" style="40" customWidth="1"/>
    <col min="2057" max="2057" width="8.75" style="40" customWidth="1"/>
    <col min="2058" max="2058" width="9.125" style="40"/>
    <col min="2059" max="2059" width="13.5" style="40" bestFit="1" customWidth="1"/>
    <col min="2060" max="2304" width="9.125" style="40"/>
    <col min="2305" max="2305" width="5.25" style="40" customWidth="1"/>
    <col min="2306" max="2306" width="12" style="40" customWidth="1"/>
    <col min="2307" max="2307" width="18.125" style="40" customWidth="1"/>
    <col min="2308" max="2308" width="13" style="40" customWidth="1"/>
    <col min="2309" max="2309" width="23.25" style="40" customWidth="1"/>
    <col min="2310" max="2310" width="10.875" style="40" customWidth="1"/>
    <col min="2311" max="2311" width="13.875" style="40" customWidth="1"/>
    <col min="2312" max="2312" width="29.5" style="40" customWidth="1"/>
    <col min="2313" max="2313" width="8.75" style="40" customWidth="1"/>
    <col min="2314" max="2314" width="9.125" style="40"/>
    <col min="2315" max="2315" width="13.5" style="40" bestFit="1" customWidth="1"/>
    <col min="2316" max="2560" width="9.125" style="40"/>
    <col min="2561" max="2561" width="5.25" style="40" customWidth="1"/>
    <col min="2562" max="2562" width="12" style="40" customWidth="1"/>
    <col min="2563" max="2563" width="18.125" style="40" customWidth="1"/>
    <col min="2564" max="2564" width="13" style="40" customWidth="1"/>
    <col min="2565" max="2565" width="23.25" style="40" customWidth="1"/>
    <col min="2566" max="2566" width="10.875" style="40" customWidth="1"/>
    <col min="2567" max="2567" width="13.875" style="40" customWidth="1"/>
    <col min="2568" max="2568" width="29.5" style="40" customWidth="1"/>
    <col min="2569" max="2569" width="8.75" style="40" customWidth="1"/>
    <col min="2570" max="2570" width="9.125" style="40"/>
    <col min="2571" max="2571" width="13.5" style="40" bestFit="1" customWidth="1"/>
    <col min="2572" max="2816" width="9.125" style="40"/>
    <col min="2817" max="2817" width="5.25" style="40" customWidth="1"/>
    <col min="2818" max="2818" width="12" style="40" customWidth="1"/>
    <col min="2819" max="2819" width="18.125" style="40" customWidth="1"/>
    <col min="2820" max="2820" width="13" style="40" customWidth="1"/>
    <col min="2821" max="2821" width="23.25" style="40" customWidth="1"/>
    <col min="2822" max="2822" width="10.875" style="40" customWidth="1"/>
    <col min="2823" max="2823" width="13.875" style="40" customWidth="1"/>
    <col min="2824" max="2824" width="29.5" style="40" customWidth="1"/>
    <col min="2825" max="2825" width="8.75" style="40" customWidth="1"/>
    <col min="2826" max="2826" width="9.125" style="40"/>
    <col min="2827" max="2827" width="13.5" style="40" bestFit="1" customWidth="1"/>
    <col min="2828" max="3072" width="9.125" style="40"/>
    <col min="3073" max="3073" width="5.25" style="40" customWidth="1"/>
    <col min="3074" max="3074" width="12" style="40" customWidth="1"/>
    <col min="3075" max="3075" width="18.125" style="40" customWidth="1"/>
    <col min="3076" max="3076" width="13" style="40" customWidth="1"/>
    <col min="3077" max="3077" width="23.25" style="40" customWidth="1"/>
    <col min="3078" max="3078" width="10.875" style="40" customWidth="1"/>
    <col min="3079" max="3079" width="13.875" style="40" customWidth="1"/>
    <col min="3080" max="3080" width="29.5" style="40" customWidth="1"/>
    <col min="3081" max="3081" width="8.75" style="40" customWidth="1"/>
    <col min="3082" max="3082" width="9.125" style="40"/>
    <col min="3083" max="3083" width="13.5" style="40" bestFit="1" customWidth="1"/>
    <col min="3084" max="3328" width="9.125" style="40"/>
    <col min="3329" max="3329" width="5.25" style="40" customWidth="1"/>
    <col min="3330" max="3330" width="12" style="40" customWidth="1"/>
    <col min="3331" max="3331" width="18.125" style="40" customWidth="1"/>
    <col min="3332" max="3332" width="13" style="40" customWidth="1"/>
    <col min="3333" max="3333" width="23.25" style="40" customWidth="1"/>
    <col min="3334" max="3334" width="10.875" style="40" customWidth="1"/>
    <col min="3335" max="3335" width="13.875" style="40" customWidth="1"/>
    <col min="3336" max="3336" width="29.5" style="40" customWidth="1"/>
    <col min="3337" max="3337" width="8.75" style="40" customWidth="1"/>
    <col min="3338" max="3338" width="9.125" style="40"/>
    <col min="3339" max="3339" width="13.5" style="40" bestFit="1" customWidth="1"/>
    <col min="3340" max="3584" width="9.125" style="40"/>
    <col min="3585" max="3585" width="5.25" style="40" customWidth="1"/>
    <col min="3586" max="3586" width="12" style="40" customWidth="1"/>
    <col min="3587" max="3587" width="18.125" style="40" customWidth="1"/>
    <col min="3588" max="3588" width="13" style="40" customWidth="1"/>
    <col min="3589" max="3589" width="23.25" style="40" customWidth="1"/>
    <col min="3590" max="3590" width="10.875" style="40" customWidth="1"/>
    <col min="3591" max="3591" width="13.875" style="40" customWidth="1"/>
    <col min="3592" max="3592" width="29.5" style="40" customWidth="1"/>
    <col min="3593" max="3593" width="8.75" style="40" customWidth="1"/>
    <col min="3594" max="3594" width="9.125" style="40"/>
    <col min="3595" max="3595" width="13.5" style="40" bestFit="1" customWidth="1"/>
    <col min="3596" max="3840" width="9.125" style="40"/>
    <col min="3841" max="3841" width="5.25" style="40" customWidth="1"/>
    <col min="3842" max="3842" width="12" style="40" customWidth="1"/>
    <col min="3843" max="3843" width="18.125" style="40" customWidth="1"/>
    <col min="3844" max="3844" width="13" style="40" customWidth="1"/>
    <col min="3845" max="3845" width="23.25" style="40" customWidth="1"/>
    <col min="3846" max="3846" width="10.875" style="40" customWidth="1"/>
    <col min="3847" max="3847" width="13.875" style="40" customWidth="1"/>
    <col min="3848" max="3848" width="29.5" style="40" customWidth="1"/>
    <col min="3849" max="3849" width="8.75" style="40" customWidth="1"/>
    <col min="3850" max="3850" width="9.125" style="40"/>
    <col min="3851" max="3851" width="13.5" style="40" bestFit="1" customWidth="1"/>
    <col min="3852" max="4096" width="9.125" style="40"/>
    <col min="4097" max="4097" width="5.25" style="40" customWidth="1"/>
    <col min="4098" max="4098" width="12" style="40" customWidth="1"/>
    <col min="4099" max="4099" width="18.125" style="40" customWidth="1"/>
    <col min="4100" max="4100" width="13" style="40" customWidth="1"/>
    <col min="4101" max="4101" width="23.25" style="40" customWidth="1"/>
    <col min="4102" max="4102" width="10.875" style="40" customWidth="1"/>
    <col min="4103" max="4103" width="13.875" style="40" customWidth="1"/>
    <col min="4104" max="4104" width="29.5" style="40" customWidth="1"/>
    <col min="4105" max="4105" width="8.75" style="40" customWidth="1"/>
    <col min="4106" max="4106" width="9.125" style="40"/>
    <col min="4107" max="4107" width="13.5" style="40" bestFit="1" customWidth="1"/>
    <col min="4108" max="4352" width="9.125" style="40"/>
    <col min="4353" max="4353" width="5.25" style="40" customWidth="1"/>
    <col min="4354" max="4354" width="12" style="40" customWidth="1"/>
    <col min="4355" max="4355" width="18.125" style="40" customWidth="1"/>
    <col min="4356" max="4356" width="13" style="40" customWidth="1"/>
    <col min="4357" max="4357" width="23.25" style="40" customWidth="1"/>
    <col min="4358" max="4358" width="10.875" style="40" customWidth="1"/>
    <col min="4359" max="4359" width="13.875" style="40" customWidth="1"/>
    <col min="4360" max="4360" width="29.5" style="40" customWidth="1"/>
    <col min="4361" max="4361" width="8.75" style="40" customWidth="1"/>
    <col min="4362" max="4362" width="9.125" style="40"/>
    <col min="4363" max="4363" width="13.5" style="40" bestFit="1" customWidth="1"/>
    <col min="4364" max="4608" width="9.125" style="40"/>
    <col min="4609" max="4609" width="5.25" style="40" customWidth="1"/>
    <col min="4610" max="4610" width="12" style="40" customWidth="1"/>
    <col min="4611" max="4611" width="18.125" style="40" customWidth="1"/>
    <col min="4612" max="4612" width="13" style="40" customWidth="1"/>
    <col min="4613" max="4613" width="23.25" style="40" customWidth="1"/>
    <col min="4614" max="4614" width="10.875" style="40" customWidth="1"/>
    <col min="4615" max="4615" width="13.875" style="40" customWidth="1"/>
    <col min="4616" max="4616" width="29.5" style="40" customWidth="1"/>
    <col min="4617" max="4617" width="8.75" style="40" customWidth="1"/>
    <col min="4618" max="4618" width="9.125" style="40"/>
    <col min="4619" max="4619" width="13.5" style="40" bestFit="1" customWidth="1"/>
    <col min="4620" max="4864" width="9.125" style="40"/>
    <col min="4865" max="4865" width="5.25" style="40" customWidth="1"/>
    <col min="4866" max="4866" width="12" style="40" customWidth="1"/>
    <col min="4867" max="4867" width="18.125" style="40" customWidth="1"/>
    <col min="4868" max="4868" width="13" style="40" customWidth="1"/>
    <col min="4869" max="4869" width="23.25" style="40" customWidth="1"/>
    <col min="4870" max="4870" width="10.875" style="40" customWidth="1"/>
    <col min="4871" max="4871" width="13.875" style="40" customWidth="1"/>
    <col min="4872" max="4872" width="29.5" style="40" customWidth="1"/>
    <col min="4873" max="4873" width="8.75" style="40" customWidth="1"/>
    <col min="4874" max="4874" width="9.125" style="40"/>
    <col min="4875" max="4875" width="13.5" style="40" bestFit="1" customWidth="1"/>
    <col min="4876" max="5120" width="9.125" style="40"/>
    <col min="5121" max="5121" width="5.25" style="40" customWidth="1"/>
    <col min="5122" max="5122" width="12" style="40" customWidth="1"/>
    <col min="5123" max="5123" width="18.125" style="40" customWidth="1"/>
    <col min="5124" max="5124" width="13" style="40" customWidth="1"/>
    <col min="5125" max="5125" width="23.25" style="40" customWidth="1"/>
    <col min="5126" max="5126" width="10.875" style="40" customWidth="1"/>
    <col min="5127" max="5127" width="13.875" style="40" customWidth="1"/>
    <col min="5128" max="5128" width="29.5" style="40" customWidth="1"/>
    <col min="5129" max="5129" width="8.75" style="40" customWidth="1"/>
    <col min="5130" max="5130" width="9.125" style="40"/>
    <col min="5131" max="5131" width="13.5" style="40" bestFit="1" customWidth="1"/>
    <col min="5132" max="5376" width="9.125" style="40"/>
    <col min="5377" max="5377" width="5.25" style="40" customWidth="1"/>
    <col min="5378" max="5378" width="12" style="40" customWidth="1"/>
    <col min="5379" max="5379" width="18.125" style="40" customWidth="1"/>
    <col min="5380" max="5380" width="13" style="40" customWidth="1"/>
    <col min="5381" max="5381" width="23.25" style="40" customWidth="1"/>
    <col min="5382" max="5382" width="10.875" style="40" customWidth="1"/>
    <col min="5383" max="5383" width="13.875" style="40" customWidth="1"/>
    <col min="5384" max="5384" width="29.5" style="40" customWidth="1"/>
    <col min="5385" max="5385" width="8.75" style="40" customWidth="1"/>
    <col min="5386" max="5386" width="9.125" style="40"/>
    <col min="5387" max="5387" width="13.5" style="40" bestFit="1" customWidth="1"/>
    <col min="5388" max="5632" width="9.125" style="40"/>
    <col min="5633" max="5633" width="5.25" style="40" customWidth="1"/>
    <col min="5634" max="5634" width="12" style="40" customWidth="1"/>
    <col min="5635" max="5635" width="18.125" style="40" customWidth="1"/>
    <col min="5636" max="5636" width="13" style="40" customWidth="1"/>
    <col min="5637" max="5637" width="23.25" style="40" customWidth="1"/>
    <col min="5638" max="5638" width="10.875" style="40" customWidth="1"/>
    <col min="5639" max="5639" width="13.875" style="40" customWidth="1"/>
    <col min="5640" max="5640" width="29.5" style="40" customWidth="1"/>
    <col min="5641" max="5641" width="8.75" style="40" customWidth="1"/>
    <col min="5642" max="5642" width="9.125" style="40"/>
    <col min="5643" max="5643" width="13.5" style="40" bestFit="1" customWidth="1"/>
    <col min="5644" max="5888" width="9.125" style="40"/>
    <col min="5889" max="5889" width="5.25" style="40" customWidth="1"/>
    <col min="5890" max="5890" width="12" style="40" customWidth="1"/>
    <col min="5891" max="5891" width="18.125" style="40" customWidth="1"/>
    <col min="5892" max="5892" width="13" style="40" customWidth="1"/>
    <col min="5893" max="5893" width="23.25" style="40" customWidth="1"/>
    <col min="5894" max="5894" width="10.875" style="40" customWidth="1"/>
    <col min="5895" max="5895" width="13.875" style="40" customWidth="1"/>
    <col min="5896" max="5896" width="29.5" style="40" customWidth="1"/>
    <col min="5897" max="5897" width="8.75" style="40" customWidth="1"/>
    <col min="5898" max="5898" width="9.125" style="40"/>
    <col min="5899" max="5899" width="13.5" style="40" bestFit="1" customWidth="1"/>
    <col min="5900" max="6144" width="9.125" style="40"/>
    <col min="6145" max="6145" width="5.25" style="40" customWidth="1"/>
    <col min="6146" max="6146" width="12" style="40" customWidth="1"/>
    <col min="6147" max="6147" width="18.125" style="40" customWidth="1"/>
    <col min="6148" max="6148" width="13" style="40" customWidth="1"/>
    <col min="6149" max="6149" width="23.25" style="40" customWidth="1"/>
    <col min="6150" max="6150" width="10.875" style="40" customWidth="1"/>
    <col min="6151" max="6151" width="13.875" style="40" customWidth="1"/>
    <col min="6152" max="6152" width="29.5" style="40" customWidth="1"/>
    <col min="6153" max="6153" width="8.75" style="40" customWidth="1"/>
    <col min="6154" max="6154" width="9.125" style="40"/>
    <col min="6155" max="6155" width="13.5" style="40" bestFit="1" customWidth="1"/>
    <col min="6156" max="6400" width="9.125" style="40"/>
    <col min="6401" max="6401" width="5.25" style="40" customWidth="1"/>
    <col min="6402" max="6402" width="12" style="40" customWidth="1"/>
    <col min="6403" max="6403" width="18.125" style="40" customWidth="1"/>
    <col min="6404" max="6404" width="13" style="40" customWidth="1"/>
    <col min="6405" max="6405" width="23.25" style="40" customWidth="1"/>
    <col min="6406" max="6406" width="10.875" style="40" customWidth="1"/>
    <col min="6407" max="6407" width="13.875" style="40" customWidth="1"/>
    <col min="6408" max="6408" width="29.5" style="40" customWidth="1"/>
    <col min="6409" max="6409" width="8.75" style="40" customWidth="1"/>
    <col min="6410" max="6410" width="9.125" style="40"/>
    <col min="6411" max="6411" width="13.5" style="40" bestFit="1" customWidth="1"/>
    <col min="6412" max="6656" width="9.125" style="40"/>
    <col min="6657" max="6657" width="5.25" style="40" customWidth="1"/>
    <col min="6658" max="6658" width="12" style="40" customWidth="1"/>
    <col min="6659" max="6659" width="18.125" style="40" customWidth="1"/>
    <col min="6660" max="6660" width="13" style="40" customWidth="1"/>
    <col min="6661" max="6661" width="23.25" style="40" customWidth="1"/>
    <col min="6662" max="6662" width="10.875" style="40" customWidth="1"/>
    <col min="6663" max="6663" width="13.875" style="40" customWidth="1"/>
    <col min="6664" max="6664" width="29.5" style="40" customWidth="1"/>
    <col min="6665" max="6665" width="8.75" style="40" customWidth="1"/>
    <col min="6666" max="6666" width="9.125" style="40"/>
    <col min="6667" max="6667" width="13.5" style="40" bestFit="1" customWidth="1"/>
    <col min="6668" max="6912" width="9.125" style="40"/>
    <col min="6913" max="6913" width="5.25" style="40" customWidth="1"/>
    <col min="6914" max="6914" width="12" style="40" customWidth="1"/>
    <col min="6915" max="6915" width="18.125" style="40" customWidth="1"/>
    <col min="6916" max="6916" width="13" style="40" customWidth="1"/>
    <col min="6917" max="6917" width="23.25" style="40" customWidth="1"/>
    <col min="6918" max="6918" width="10.875" style="40" customWidth="1"/>
    <col min="6919" max="6919" width="13.875" style="40" customWidth="1"/>
    <col min="6920" max="6920" width="29.5" style="40" customWidth="1"/>
    <col min="6921" max="6921" width="8.75" style="40" customWidth="1"/>
    <col min="6922" max="6922" width="9.125" style="40"/>
    <col min="6923" max="6923" width="13.5" style="40" bestFit="1" customWidth="1"/>
    <col min="6924" max="7168" width="9.125" style="40"/>
    <col min="7169" max="7169" width="5.25" style="40" customWidth="1"/>
    <col min="7170" max="7170" width="12" style="40" customWidth="1"/>
    <col min="7171" max="7171" width="18.125" style="40" customWidth="1"/>
    <col min="7172" max="7172" width="13" style="40" customWidth="1"/>
    <col min="7173" max="7173" width="23.25" style="40" customWidth="1"/>
    <col min="7174" max="7174" width="10.875" style="40" customWidth="1"/>
    <col min="7175" max="7175" width="13.875" style="40" customWidth="1"/>
    <col min="7176" max="7176" width="29.5" style="40" customWidth="1"/>
    <col min="7177" max="7177" width="8.75" style="40" customWidth="1"/>
    <col min="7178" max="7178" width="9.125" style="40"/>
    <col min="7179" max="7179" width="13.5" style="40" bestFit="1" customWidth="1"/>
    <col min="7180" max="7424" width="9.125" style="40"/>
    <col min="7425" max="7425" width="5.25" style="40" customWidth="1"/>
    <col min="7426" max="7426" width="12" style="40" customWidth="1"/>
    <col min="7427" max="7427" width="18.125" style="40" customWidth="1"/>
    <col min="7428" max="7428" width="13" style="40" customWidth="1"/>
    <col min="7429" max="7429" width="23.25" style="40" customWidth="1"/>
    <col min="7430" max="7430" width="10.875" style="40" customWidth="1"/>
    <col min="7431" max="7431" width="13.875" style="40" customWidth="1"/>
    <col min="7432" max="7432" width="29.5" style="40" customWidth="1"/>
    <col min="7433" max="7433" width="8.75" style="40" customWidth="1"/>
    <col min="7434" max="7434" width="9.125" style="40"/>
    <col min="7435" max="7435" width="13.5" style="40" bestFit="1" customWidth="1"/>
    <col min="7436" max="7680" width="9.125" style="40"/>
    <col min="7681" max="7681" width="5.25" style="40" customWidth="1"/>
    <col min="7682" max="7682" width="12" style="40" customWidth="1"/>
    <col min="7683" max="7683" width="18.125" style="40" customWidth="1"/>
    <col min="7684" max="7684" width="13" style="40" customWidth="1"/>
    <col min="7685" max="7685" width="23.25" style="40" customWidth="1"/>
    <col min="7686" max="7686" width="10.875" style="40" customWidth="1"/>
    <col min="7687" max="7687" width="13.875" style="40" customWidth="1"/>
    <col min="7688" max="7688" width="29.5" style="40" customWidth="1"/>
    <col min="7689" max="7689" width="8.75" style="40" customWidth="1"/>
    <col min="7690" max="7690" width="9.125" style="40"/>
    <col min="7691" max="7691" width="13.5" style="40" bestFit="1" customWidth="1"/>
    <col min="7692" max="7936" width="9.125" style="40"/>
    <col min="7937" max="7937" width="5.25" style="40" customWidth="1"/>
    <col min="7938" max="7938" width="12" style="40" customWidth="1"/>
    <col min="7939" max="7939" width="18.125" style="40" customWidth="1"/>
    <col min="7940" max="7940" width="13" style="40" customWidth="1"/>
    <col min="7941" max="7941" width="23.25" style="40" customWidth="1"/>
    <col min="7942" max="7942" width="10.875" style="40" customWidth="1"/>
    <col min="7943" max="7943" width="13.875" style="40" customWidth="1"/>
    <col min="7944" max="7944" width="29.5" style="40" customWidth="1"/>
    <col min="7945" max="7945" width="8.75" style="40" customWidth="1"/>
    <col min="7946" max="7946" width="9.125" style="40"/>
    <col min="7947" max="7947" width="13.5" style="40" bestFit="1" customWidth="1"/>
    <col min="7948" max="8192" width="9.125" style="40"/>
    <col min="8193" max="8193" width="5.25" style="40" customWidth="1"/>
    <col min="8194" max="8194" width="12" style="40" customWidth="1"/>
    <col min="8195" max="8195" width="18.125" style="40" customWidth="1"/>
    <col min="8196" max="8196" width="13" style="40" customWidth="1"/>
    <col min="8197" max="8197" width="23.25" style="40" customWidth="1"/>
    <col min="8198" max="8198" width="10.875" style="40" customWidth="1"/>
    <col min="8199" max="8199" width="13.875" style="40" customWidth="1"/>
    <col min="8200" max="8200" width="29.5" style="40" customWidth="1"/>
    <col min="8201" max="8201" width="8.75" style="40" customWidth="1"/>
    <col min="8202" max="8202" width="9.125" style="40"/>
    <col min="8203" max="8203" width="13.5" style="40" bestFit="1" customWidth="1"/>
    <col min="8204" max="8448" width="9.125" style="40"/>
    <col min="8449" max="8449" width="5.25" style="40" customWidth="1"/>
    <col min="8450" max="8450" width="12" style="40" customWidth="1"/>
    <col min="8451" max="8451" width="18.125" style="40" customWidth="1"/>
    <col min="8452" max="8452" width="13" style="40" customWidth="1"/>
    <col min="8453" max="8453" width="23.25" style="40" customWidth="1"/>
    <col min="8454" max="8454" width="10.875" style="40" customWidth="1"/>
    <col min="8455" max="8455" width="13.875" style="40" customWidth="1"/>
    <col min="8456" max="8456" width="29.5" style="40" customWidth="1"/>
    <col min="8457" max="8457" width="8.75" style="40" customWidth="1"/>
    <col min="8458" max="8458" width="9.125" style="40"/>
    <col min="8459" max="8459" width="13.5" style="40" bestFit="1" customWidth="1"/>
    <col min="8460" max="8704" width="9.125" style="40"/>
    <col min="8705" max="8705" width="5.25" style="40" customWidth="1"/>
    <col min="8706" max="8706" width="12" style="40" customWidth="1"/>
    <col min="8707" max="8707" width="18.125" style="40" customWidth="1"/>
    <col min="8708" max="8708" width="13" style="40" customWidth="1"/>
    <col min="8709" max="8709" width="23.25" style="40" customWidth="1"/>
    <col min="8710" max="8710" width="10.875" style="40" customWidth="1"/>
    <col min="8711" max="8711" width="13.875" style="40" customWidth="1"/>
    <col min="8712" max="8712" width="29.5" style="40" customWidth="1"/>
    <col min="8713" max="8713" width="8.75" style="40" customWidth="1"/>
    <col min="8714" max="8714" width="9.125" style="40"/>
    <col min="8715" max="8715" width="13.5" style="40" bestFit="1" customWidth="1"/>
    <col min="8716" max="8960" width="9.125" style="40"/>
    <col min="8961" max="8961" width="5.25" style="40" customWidth="1"/>
    <col min="8962" max="8962" width="12" style="40" customWidth="1"/>
    <col min="8963" max="8963" width="18.125" style="40" customWidth="1"/>
    <col min="8964" max="8964" width="13" style="40" customWidth="1"/>
    <col min="8965" max="8965" width="23.25" style="40" customWidth="1"/>
    <col min="8966" max="8966" width="10.875" style="40" customWidth="1"/>
    <col min="8967" max="8967" width="13.875" style="40" customWidth="1"/>
    <col min="8968" max="8968" width="29.5" style="40" customWidth="1"/>
    <col min="8969" max="8969" width="8.75" style="40" customWidth="1"/>
    <col min="8970" max="8970" width="9.125" style="40"/>
    <col min="8971" max="8971" width="13.5" style="40" bestFit="1" customWidth="1"/>
    <col min="8972" max="9216" width="9.125" style="40"/>
    <col min="9217" max="9217" width="5.25" style="40" customWidth="1"/>
    <col min="9218" max="9218" width="12" style="40" customWidth="1"/>
    <col min="9219" max="9219" width="18.125" style="40" customWidth="1"/>
    <col min="9220" max="9220" width="13" style="40" customWidth="1"/>
    <col min="9221" max="9221" width="23.25" style="40" customWidth="1"/>
    <col min="9222" max="9222" width="10.875" style="40" customWidth="1"/>
    <col min="9223" max="9223" width="13.875" style="40" customWidth="1"/>
    <col min="9224" max="9224" width="29.5" style="40" customWidth="1"/>
    <col min="9225" max="9225" width="8.75" style="40" customWidth="1"/>
    <col min="9226" max="9226" width="9.125" style="40"/>
    <col min="9227" max="9227" width="13.5" style="40" bestFit="1" customWidth="1"/>
    <col min="9228" max="9472" width="9.125" style="40"/>
    <col min="9473" max="9473" width="5.25" style="40" customWidth="1"/>
    <col min="9474" max="9474" width="12" style="40" customWidth="1"/>
    <col min="9475" max="9475" width="18.125" style="40" customWidth="1"/>
    <col min="9476" max="9476" width="13" style="40" customWidth="1"/>
    <col min="9477" max="9477" width="23.25" style="40" customWidth="1"/>
    <col min="9478" max="9478" width="10.875" style="40" customWidth="1"/>
    <col min="9479" max="9479" width="13.875" style="40" customWidth="1"/>
    <col min="9480" max="9480" width="29.5" style="40" customWidth="1"/>
    <col min="9481" max="9481" width="8.75" style="40" customWidth="1"/>
    <col min="9482" max="9482" width="9.125" style="40"/>
    <col min="9483" max="9483" width="13.5" style="40" bestFit="1" customWidth="1"/>
    <col min="9484" max="9728" width="9.125" style="40"/>
    <col min="9729" max="9729" width="5.25" style="40" customWidth="1"/>
    <col min="9730" max="9730" width="12" style="40" customWidth="1"/>
    <col min="9731" max="9731" width="18.125" style="40" customWidth="1"/>
    <col min="9732" max="9732" width="13" style="40" customWidth="1"/>
    <col min="9733" max="9733" width="23.25" style="40" customWidth="1"/>
    <col min="9734" max="9734" width="10.875" style="40" customWidth="1"/>
    <col min="9735" max="9735" width="13.875" style="40" customWidth="1"/>
    <col min="9736" max="9736" width="29.5" style="40" customWidth="1"/>
    <col min="9737" max="9737" width="8.75" style="40" customWidth="1"/>
    <col min="9738" max="9738" width="9.125" style="40"/>
    <col min="9739" max="9739" width="13.5" style="40" bestFit="1" customWidth="1"/>
    <col min="9740" max="9984" width="9.125" style="40"/>
    <col min="9985" max="9985" width="5.25" style="40" customWidth="1"/>
    <col min="9986" max="9986" width="12" style="40" customWidth="1"/>
    <col min="9987" max="9987" width="18.125" style="40" customWidth="1"/>
    <col min="9988" max="9988" width="13" style="40" customWidth="1"/>
    <col min="9989" max="9989" width="23.25" style="40" customWidth="1"/>
    <col min="9990" max="9990" width="10.875" style="40" customWidth="1"/>
    <col min="9991" max="9991" width="13.875" style="40" customWidth="1"/>
    <col min="9992" max="9992" width="29.5" style="40" customWidth="1"/>
    <col min="9993" max="9993" width="8.75" style="40" customWidth="1"/>
    <col min="9994" max="9994" width="9.125" style="40"/>
    <col min="9995" max="9995" width="13.5" style="40" bestFit="1" customWidth="1"/>
    <col min="9996" max="10240" width="9.125" style="40"/>
    <col min="10241" max="10241" width="5.25" style="40" customWidth="1"/>
    <col min="10242" max="10242" width="12" style="40" customWidth="1"/>
    <col min="10243" max="10243" width="18.125" style="40" customWidth="1"/>
    <col min="10244" max="10244" width="13" style="40" customWidth="1"/>
    <col min="10245" max="10245" width="23.25" style="40" customWidth="1"/>
    <col min="10246" max="10246" width="10.875" style="40" customWidth="1"/>
    <col min="10247" max="10247" width="13.875" style="40" customWidth="1"/>
    <col min="10248" max="10248" width="29.5" style="40" customWidth="1"/>
    <col min="10249" max="10249" width="8.75" style="40" customWidth="1"/>
    <col min="10250" max="10250" width="9.125" style="40"/>
    <col min="10251" max="10251" width="13.5" style="40" bestFit="1" customWidth="1"/>
    <col min="10252" max="10496" width="9.125" style="40"/>
    <col min="10497" max="10497" width="5.25" style="40" customWidth="1"/>
    <col min="10498" max="10498" width="12" style="40" customWidth="1"/>
    <col min="10499" max="10499" width="18.125" style="40" customWidth="1"/>
    <col min="10500" max="10500" width="13" style="40" customWidth="1"/>
    <col min="10501" max="10501" width="23.25" style="40" customWidth="1"/>
    <col min="10502" max="10502" width="10.875" style="40" customWidth="1"/>
    <col min="10503" max="10503" width="13.875" style="40" customWidth="1"/>
    <col min="10504" max="10504" width="29.5" style="40" customWidth="1"/>
    <col min="10505" max="10505" width="8.75" style="40" customWidth="1"/>
    <col min="10506" max="10506" width="9.125" style="40"/>
    <col min="10507" max="10507" width="13.5" style="40" bestFit="1" customWidth="1"/>
    <col min="10508" max="10752" width="9.125" style="40"/>
    <col min="10753" max="10753" width="5.25" style="40" customWidth="1"/>
    <col min="10754" max="10754" width="12" style="40" customWidth="1"/>
    <col min="10755" max="10755" width="18.125" style="40" customWidth="1"/>
    <col min="10756" max="10756" width="13" style="40" customWidth="1"/>
    <col min="10757" max="10757" width="23.25" style="40" customWidth="1"/>
    <col min="10758" max="10758" width="10.875" style="40" customWidth="1"/>
    <col min="10759" max="10759" width="13.875" style="40" customWidth="1"/>
    <col min="10760" max="10760" width="29.5" style="40" customWidth="1"/>
    <col min="10761" max="10761" width="8.75" style="40" customWidth="1"/>
    <col min="10762" max="10762" width="9.125" style="40"/>
    <col min="10763" max="10763" width="13.5" style="40" bestFit="1" customWidth="1"/>
    <col min="10764" max="11008" width="9.125" style="40"/>
    <col min="11009" max="11009" width="5.25" style="40" customWidth="1"/>
    <col min="11010" max="11010" width="12" style="40" customWidth="1"/>
    <col min="11011" max="11011" width="18.125" style="40" customWidth="1"/>
    <col min="11012" max="11012" width="13" style="40" customWidth="1"/>
    <col min="11013" max="11013" width="23.25" style="40" customWidth="1"/>
    <col min="11014" max="11014" width="10.875" style="40" customWidth="1"/>
    <col min="11015" max="11015" width="13.875" style="40" customWidth="1"/>
    <col min="11016" max="11016" width="29.5" style="40" customWidth="1"/>
    <col min="11017" max="11017" width="8.75" style="40" customWidth="1"/>
    <col min="11018" max="11018" width="9.125" style="40"/>
    <col min="11019" max="11019" width="13.5" style="40" bestFit="1" customWidth="1"/>
    <col min="11020" max="11264" width="9.125" style="40"/>
    <col min="11265" max="11265" width="5.25" style="40" customWidth="1"/>
    <col min="11266" max="11266" width="12" style="40" customWidth="1"/>
    <col min="11267" max="11267" width="18.125" style="40" customWidth="1"/>
    <col min="11268" max="11268" width="13" style="40" customWidth="1"/>
    <col min="11269" max="11269" width="23.25" style="40" customWidth="1"/>
    <col min="11270" max="11270" width="10.875" style="40" customWidth="1"/>
    <col min="11271" max="11271" width="13.875" style="40" customWidth="1"/>
    <col min="11272" max="11272" width="29.5" style="40" customWidth="1"/>
    <col min="11273" max="11273" width="8.75" style="40" customWidth="1"/>
    <col min="11274" max="11274" width="9.125" style="40"/>
    <col min="11275" max="11275" width="13.5" style="40" bestFit="1" customWidth="1"/>
    <col min="11276" max="11520" width="9.125" style="40"/>
    <col min="11521" max="11521" width="5.25" style="40" customWidth="1"/>
    <col min="11522" max="11522" width="12" style="40" customWidth="1"/>
    <col min="11523" max="11523" width="18.125" style="40" customWidth="1"/>
    <col min="11524" max="11524" width="13" style="40" customWidth="1"/>
    <col min="11525" max="11525" width="23.25" style="40" customWidth="1"/>
    <col min="11526" max="11526" width="10.875" style="40" customWidth="1"/>
    <col min="11527" max="11527" width="13.875" style="40" customWidth="1"/>
    <col min="11528" max="11528" width="29.5" style="40" customWidth="1"/>
    <col min="11529" max="11529" width="8.75" style="40" customWidth="1"/>
    <col min="11530" max="11530" width="9.125" style="40"/>
    <col min="11531" max="11531" width="13.5" style="40" bestFit="1" customWidth="1"/>
    <col min="11532" max="11776" width="9.125" style="40"/>
    <col min="11777" max="11777" width="5.25" style="40" customWidth="1"/>
    <col min="11778" max="11778" width="12" style="40" customWidth="1"/>
    <col min="11779" max="11779" width="18.125" style="40" customWidth="1"/>
    <col min="11780" max="11780" width="13" style="40" customWidth="1"/>
    <col min="11781" max="11781" width="23.25" style="40" customWidth="1"/>
    <col min="11782" max="11782" width="10.875" style="40" customWidth="1"/>
    <col min="11783" max="11783" width="13.875" style="40" customWidth="1"/>
    <col min="11784" max="11784" width="29.5" style="40" customWidth="1"/>
    <col min="11785" max="11785" width="8.75" style="40" customWidth="1"/>
    <col min="11786" max="11786" width="9.125" style="40"/>
    <col min="11787" max="11787" width="13.5" style="40" bestFit="1" customWidth="1"/>
    <col min="11788" max="12032" width="9.125" style="40"/>
    <col min="12033" max="12033" width="5.25" style="40" customWidth="1"/>
    <col min="12034" max="12034" width="12" style="40" customWidth="1"/>
    <col min="12035" max="12035" width="18.125" style="40" customWidth="1"/>
    <col min="12036" max="12036" width="13" style="40" customWidth="1"/>
    <col min="12037" max="12037" width="23.25" style="40" customWidth="1"/>
    <col min="12038" max="12038" width="10.875" style="40" customWidth="1"/>
    <col min="12039" max="12039" width="13.875" style="40" customWidth="1"/>
    <col min="12040" max="12040" width="29.5" style="40" customWidth="1"/>
    <col min="12041" max="12041" width="8.75" style="40" customWidth="1"/>
    <col min="12042" max="12042" width="9.125" style="40"/>
    <col min="12043" max="12043" width="13.5" style="40" bestFit="1" customWidth="1"/>
    <col min="12044" max="12288" width="9.125" style="40"/>
    <col min="12289" max="12289" width="5.25" style="40" customWidth="1"/>
    <col min="12290" max="12290" width="12" style="40" customWidth="1"/>
    <col min="12291" max="12291" width="18.125" style="40" customWidth="1"/>
    <col min="12292" max="12292" width="13" style="40" customWidth="1"/>
    <col min="12293" max="12293" width="23.25" style="40" customWidth="1"/>
    <col min="12294" max="12294" width="10.875" style="40" customWidth="1"/>
    <col min="12295" max="12295" width="13.875" style="40" customWidth="1"/>
    <col min="12296" max="12296" width="29.5" style="40" customWidth="1"/>
    <col min="12297" max="12297" width="8.75" style="40" customWidth="1"/>
    <col min="12298" max="12298" width="9.125" style="40"/>
    <col min="12299" max="12299" width="13.5" style="40" bestFit="1" customWidth="1"/>
    <col min="12300" max="12544" width="9.125" style="40"/>
    <col min="12545" max="12545" width="5.25" style="40" customWidth="1"/>
    <col min="12546" max="12546" width="12" style="40" customWidth="1"/>
    <col min="12547" max="12547" width="18.125" style="40" customWidth="1"/>
    <col min="12548" max="12548" width="13" style="40" customWidth="1"/>
    <col min="12549" max="12549" width="23.25" style="40" customWidth="1"/>
    <col min="12550" max="12550" width="10.875" style="40" customWidth="1"/>
    <col min="12551" max="12551" width="13.875" style="40" customWidth="1"/>
    <col min="12552" max="12552" width="29.5" style="40" customWidth="1"/>
    <col min="12553" max="12553" width="8.75" style="40" customWidth="1"/>
    <col min="12554" max="12554" width="9.125" style="40"/>
    <col min="12555" max="12555" width="13.5" style="40" bestFit="1" customWidth="1"/>
    <col min="12556" max="12800" width="9.125" style="40"/>
    <col min="12801" max="12801" width="5.25" style="40" customWidth="1"/>
    <col min="12802" max="12802" width="12" style="40" customWidth="1"/>
    <col min="12803" max="12803" width="18.125" style="40" customWidth="1"/>
    <col min="12804" max="12804" width="13" style="40" customWidth="1"/>
    <col min="12805" max="12805" width="23.25" style="40" customWidth="1"/>
    <col min="12806" max="12806" width="10.875" style="40" customWidth="1"/>
    <col min="12807" max="12807" width="13.875" style="40" customWidth="1"/>
    <col min="12808" max="12808" width="29.5" style="40" customWidth="1"/>
    <col min="12809" max="12809" width="8.75" style="40" customWidth="1"/>
    <col min="12810" max="12810" width="9.125" style="40"/>
    <col min="12811" max="12811" width="13.5" style="40" bestFit="1" customWidth="1"/>
    <col min="12812" max="13056" width="9.125" style="40"/>
    <col min="13057" max="13057" width="5.25" style="40" customWidth="1"/>
    <col min="13058" max="13058" width="12" style="40" customWidth="1"/>
    <col min="13059" max="13059" width="18.125" style="40" customWidth="1"/>
    <col min="13060" max="13060" width="13" style="40" customWidth="1"/>
    <col min="13061" max="13061" width="23.25" style="40" customWidth="1"/>
    <col min="13062" max="13062" width="10.875" style="40" customWidth="1"/>
    <col min="13063" max="13063" width="13.875" style="40" customWidth="1"/>
    <col min="13064" max="13064" width="29.5" style="40" customWidth="1"/>
    <col min="13065" max="13065" width="8.75" style="40" customWidth="1"/>
    <col min="13066" max="13066" width="9.125" style="40"/>
    <col min="13067" max="13067" width="13.5" style="40" bestFit="1" customWidth="1"/>
    <col min="13068" max="13312" width="9.125" style="40"/>
    <col min="13313" max="13313" width="5.25" style="40" customWidth="1"/>
    <col min="13314" max="13314" width="12" style="40" customWidth="1"/>
    <col min="13315" max="13315" width="18.125" style="40" customWidth="1"/>
    <col min="13316" max="13316" width="13" style="40" customWidth="1"/>
    <col min="13317" max="13317" width="23.25" style="40" customWidth="1"/>
    <col min="13318" max="13318" width="10.875" style="40" customWidth="1"/>
    <col min="13319" max="13319" width="13.875" style="40" customWidth="1"/>
    <col min="13320" max="13320" width="29.5" style="40" customWidth="1"/>
    <col min="13321" max="13321" width="8.75" style="40" customWidth="1"/>
    <col min="13322" max="13322" width="9.125" style="40"/>
    <col min="13323" max="13323" width="13.5" style="40" bestFit="1" customWidth="1"/>
    <col min="13324" max="13568" width="9.125" style="40"/>
    <col min="13569" max="13569" width="5.25" style="40" customWidth="1"/>
    <col min="13570" max="13570" width="12" style="40" customWidth="1"/>
    <col min="13571" max="13571" width="18.125" style="40" customWidth="1"/>
    <col min="13572" max="13572" width="13" style="40" customWidth="1"/>
    <col min="13573" max="13573" width="23.25" style="40" customWidth="1"/>
    <col min="13574" max="13574" width="10.875" style="40" customWidth="1"/>
    <col min="13575" max="13575" width="13.875" style="40" customWidth="1"/>
    <col min="13576" max="13576" width="29.5" style="40" customWidth="1"/>
    <col min="13577" max="13577" width="8.75" style="40" customWidth="1"/>
    <col min="13578" max="13578" width="9.125" style="40"/>
    <col min="13579" max="13579" width="13.5" style="40" bestFit="1" customWidth="1"/>
    <col min="13580" max="13824" width="9.125" style="40"/>
    <col min="13825" max="13825" width="5.25" style="40" customWidth="1"/>
    <col min="13826" max="13826" width="12" style="40" customWidth="1"/>
    <col min="13827" max="13827" width="18.125" style="40" customWidth="1"/>
    <col min="13828" max="13828" width="13" style="40" customWidth="1"/>
    <col min="13829" max="13829" width="23.25" style="40" customWidth="1"/>
    <col min="13830" max="13830" width="10.875" style="40" customWidth="1"/>
    <col min="13831" max="13831" width="13.875" style="40" customWidth="1"/>
    <col min="13832" max="13832" width="29.5" style="40" customWidth="1"/>
    <col min="13833" max="13833" width="8.75" style="40" customWidth="1"/>
    <col min="13834" max="13834" width="9.125" style="40"/>
    <col min="13835" max="13835" width="13.5" style="40" bestFit="1" customWidth="1"/>
    <col min="13836" max="14080" width="9.125" style="40"/>
    <col min="14081" max="14081" width="5.25" style="40" customWidth="1"/>
    <col min="14082" max="14082" width="12" style="40" customWidth="1"/>
    <col min="14083" max="14083" width="18.125" style="40" customWidth="1"/>
    <col min="14084" max="14084" width="13" style="40" customWidth="1"/>
    <col min="14085" max="14085" width="23.25" style="40" customWidth="1"/>
    <col min="14086" max="14086" width="10.875" style="40" customWidth="1"/>
    <col min="14087" max="14087" width="13.875" style="40" customWidth="1"/>
    <col min="14088" max="14088" width="29.5" style="40" customWidth="1"/>
    <col min="14089" max="14089" width="8.75" style="40" customWidth="1"/>
    <col min="14090" max="14090" width="9.125" style="40"/>
    <col min="14091" max="14091" width="13.5" style="40" bestFit="1" customWidth="1"/>
    <col min="14092" max="14336" width="9.125" style="40"/>
    <col min="14337" max="14337" width="5.25" style="40" customWidth="1"/>
    <col min="14338" max="14338" width="12" style="40" customWidth="1"/>
    <col min="14339" max="14339" width="18.125" style="40" customWidth="1"/>
    <col min="14340" max="14340" width="13" style="40" customWidth="1"/>
    <col min="14341" max="14341" width="23.25" style="40" customWidth="1"/>
    <col min="14342" max="14342" width="10.875" style="40" customWidth="1"/>
    <col min="14343" max="14343" width="13.875" style="40" customWidth="1"/>
    <col min="14344" max="14344" width="29.5" style="40" customWidth="1"/>
    <col min="14345" max="14345" width="8.75" style="40" customWidth="1"/>
    <col min="14346" max="14346" width="9.125" style="40"/>
    <col min="14347" max="14347" width="13.5" style="40" bestFit="1" customWidth="1"/>
    <col min="14348" max="14592" width="9.125" style="40"/>
    <col min="14593" max="14593" width="5.25" style="40" customWidth="1"/>
    <col min="14594" max="14594" width="12" style="40" customWidth="1"/>
    <col min="14595" max="14595" width="18.125" style="40" customWidth="1"/>
    <col min="14596" max="14596" width="13" style="40" customWidth="1"/>
    <col min="14597" max="14597" width="23.25" style="40" customWidth="1"/>
    <col min="14598" max="14598" width="10.875" style="40" customWidth="1"/>
    <col min="14599" max="14599" width="13.875" style="40" customWidth="1"/>
    <col min="14600" max="14600" width="29.5" style="40" customWidth="1"/>
    <col min="14601" max="14601" width="8.75" style="40" customWidth="1"/>
    <col min="14602" max="14602" width="9.125" style="40"/>
    <col min="14603" max="14603" width="13.5" style="40" bestFit="1" customWidth="1"/>
    <col min="14604" max="14848" width="9.125" style="40"/>
    <col min="14849" max="14849" width="5.25" style="40" customWidth="1"/>
    <col min="14850" max="14850" width="12" style="40" customWidth="1"/>
    <col min="14851" max="14851" width="18.125" style="40" customWidth="1"/>
    <col min="14852" max="14852" width="13" style="40" customWidth="1"/>
    <col min="14853" max="14853" width="23.25" style="40" customWidth="1"/>
    <col min="14854" max="14854" width="10.875" style="40" customWidth="1"/>
    <col min="14855" max="14855" width="13.875" style="40" customWidth="1"/>
    <col min="14856" max="14856" width="29.5" style="40" customWidth="1"/>
    <col min="14857" max="14857" width="8.75" style="40" customWidth="1"/>
    <col min="14858" max="14858" width="9.125" style="40"/>
    <col min="14859" max="14859" width="13.5" style="40" bestFit="1" customWidth="1"/>
    <col min="14860" max="15104" width="9.125" style="40"/>
    <col min="15105" max="15105" width="5.25" style="40" customWidth="1"/>
    <col min="15106" max="15106" width="12" style="40" customWidth="1"/>
    <col min="15107" max="15107" width="18.125" style="40" customWidth="1"/>
    <col min="15108" max="15108" width="13" style="40" customWidth="1"/>
    <col min="15109" max="15109" width="23.25" style="40" customWidth="1"/>
    <col min="15110" max="15110" width="10.875" style="40" customWidth="1"/>
    <col min="15111" max="15111" width="13.875" style="40" customWidth="1"/>
    <col min="15112" max="15112" width="29.5" style="40" customWidth="1"/>
    <col min="15113" max="15113" width="8.75" style="40" customWidth="1"/>
    <col min="15114" max="15114" width="9.125" style="40"/>
    <col min="15115" max="15115" width="13.5" style="40" bestFit="1" customWidth="1"/>
    <col min="15116" max="15360" width="9.125" style="40"/>
    <col min="15361" max="15361" width="5.25" style="40" customWidth="1"/>
    <col min="15362" max="15362" width="12" style="40" customWidth="1"/>
    <col min="15363" max="15363" width="18.125" style="40" customWidth="1"/>
    <col min="15364" max="15364" width="13" style="40" customWidth="1"/>
    <col min="15365" max="15365" width="23.25" style="40" customWidth="1"/>
    <col min="15366" max="15366" width="10.875" style="40" customWidth="1"/>
    <col min="15367" max="15367" width="13.875" style="40" customWidth="1"/>
    <col min="15368" max="15368" width="29.5" style="40" customWidth="1"/>
    <col min="15369" max="15369" width="8.75" style="40" customWidth="1"/>
    <col min="15370" max="15370" width="9.125" style="40"/>
    <col min="15371" max="15371" width="13.5" style="40" bestFit="1" customWidth="1"/>
    <col min="15372" max="15616" width="9.125" style="40"/>
    <col min="15617" max="15617" width="5.25" style="40" customWidth="1"/>
    <col min="15618" max="15618" width="12" style="40" customWidth="1"/>
    <col min="15619" max="15619" width="18.125" style="40" customWidth="1"/>
    <col min="15620" max="15620" width="13" style="40" customWidth="1"/>
    <col min="15621" max="15621" width="23.25" style="40" customWidth="1"/>
    <col min="15622" max="15622" width="10.875" style="40" customWidth="1"/>
    <col min="15623" max="15623" width="13.875" style="40" customWidth="1"/>
    <col min="15624" max="15624" width="29.5" style="40" customWidth="1"/>
    <col min="15625" max="15625" width="8.75" style="40" customWidth="1"/>
    <col min="15626" max="15626" width="9.125" style="40"/>
    <col min="15627" max="15627" width="13.5" style="40" bestFit="1" customWidth="1"/>
    <col min="15628" max="15872" width="9.125" style="40"/>
    <col min="15873" max="15873" width="5.25" style="40" customWidth="1"/>
    <col min="15874" max="15874" width="12" style="40" customWidth="1"/>
    <col min="15875" max="15875" width="18.125" style="40" customWidth="1"/>
    <col min="15876" max="15876" width="13" style="40" customWidth="1"/>
    <col min="15877" max="15877" width="23.25" style="40" customWidth="1"/>
    <col min="15878" max="15878" width="10.875" style="40" customWidth="1"/>
    <col min="15879" max="15879" width="13.875" style="40" customWidth="1"/>
    <col min="15880" max="15880" width="29.5" style="40" customWidth="1"/>
    <col min="15881" max="15881" width="8.75" style="40" customWidth="1"/>
    <col min="15882" max="15882" width="9.125" style="40"/>
    <col min="15883" max="15883" width="13.5" style="40" bestFit="1" customWidth="1"/>
    <col min="15884" max="16128" width="9.125" style="40"/>
    <col min="16129" max="16129" width="5.25" style="40" customWidth="1"/>
    <col min="16130" max="16130" width="12" style="40" customWidth="1"/>
    <col min="16131" max="16131" width="18.125" style="40" customWidth="1"/>
    <col min="16132" max="16132" width="13" style="40" customWidth="1"/>
    <col min="16133" max="16133" width="23.25" style="40" customWidth="1"/>
    <col min="16134" max="16134" width="10.875" style="40" customWidth="1"/>
    <col min="16135" max="16135" width="13.875" style="40" customWidth="1"/>
    <col min="16136" max="16136" width="29.5" style="40" customWidth="1"/>
    <col min="16137" max="16137" width="8.75" style="40" customWidth="1"/>
    <col min="16138" max="16138" width="9.125" style="40"/>
    <col min="16139" max="16139" width="13.5" style="40" bestFit="1" customWidth="1"/>
    <col min="16140" max="16384" width="9.125" style="40"/>
  </cols>
  <sheetData>
    <row r="1" spans="1:11" x14ac:dyDescent="0.2">
      <c r="B1" s="72" t="s">
        <v>1034</v>
      </c>
      <c r="H1" s="41" t="s">
        <v>1035</v>
      </c>
    </row>
    <row r="2" spans="1:11" x14ac:dyDescent="0.2">
      <c r="C2" s="114" t="s">
        <v>1036</v>
      </c>
      <c r="D2" s="114"/>
      <c r="E2" s="114"/>
      <c r="F2" s="114"/>
      <c r="G2" s="114"/>
      <c r="H2" s="114"/>
    </row>
    <row r="3" spans="1:11" ht="15.75" customHeight="1" x14ac:dyDescent="0.25">
      <c r="B3" s="115" t="s">
        <v>1037</v>
      </c>
      <c r="C3" s="115"/>
      <c r="D3" s="115"/>
      <c r="E3" s="115"/>
      <c r="F3" s="115"/>
      <c r="G3" s="115"/>
      <c r="H3" s="115"/>
      <c r="I3" s="115"/>
    </row>
    <row r="4" spans="1:11" ht="15.75" customHeight="1" x14ac:dyDescent="0.25">
      <c r="B4" s="116" t="s">
        <v>1358</v>
      </c>
      <c r="C4" s="116"/>
      <c r="D4" s="116"/>
      <c r="E4" s="116"/>
      <c r="F4" s="116"/>
      <c r="G4" s="116"/>
      <c r="H4" s="116"/>
      <c r="I4" s="43"/>
    </row>
    <row r="5" spans="1:11" x14ac:dyDescent="0.25">
      <c r="H5" s="44" t="s">
        <v>787</v>
      </c>
    </row>
    <row r="6" spans="1:11" s="48" customFormat="1" x14ac:dyDescent="0.2">
      <c r="A6" s="45" t="s">
        <v>1038</v>
      </c>
      <c r="B6" s="46" t="s">
        <v>1039</v>
      </c>
      <c r="C6" s="46" t="s">
        <v>1040</v>
      </c>
      <c r="D6" s="45" t="s">
        <v>791</v>
      </c>
      <c r="E6" s="45" t="s">
        <v>1041</v>
      </c>
      <c r="F6" s="45" t="s">
        <v>1042</v>
      </c>
      <c r="G6" s="47" t="s">
        <v>1043</v>
      </c>
      <c r="H6" s="45" t="s">
        <v>1044</v>
      </c>
      <c r="I6" s="45" t="s">
        <v>1045</v>
      </c>
    </row>
    <row r="7" spans="1:11" ht="94.5" x14ac:dyDescent="0.2">
      <c r="A7" s="49">
        <v>1</v>
      </c>
      <c r="B7" s="50" t="s">
        <v>1046</v>
      </c>
      <c r="C7" s="51" t="s">
        <v>1047</v>
      </c>
      <c r="D7" s="52"/>
      <c r="E7" s="53" t="s">
        <v>1048</v>
      </c>
      <c r="F7" s="49">
        <v>96</v>
      </c>
      <c r="G7" s="54">
        <v>60000000</v>
      </c>
      <c r="H7" s="55" t="s">
        <v>1049</v>
      </c>
      <c r="I7" s="56"/>
      <c r="K7" s="42"/>
    </row>
    <row r="8" spans="1:11" ht="63" x14ac:dyDescent="0.2">
      <c r="A8" s="49">
        <f>A7+1</f>
        <v>2</v>
      </c>
      <c r="B8" s="50" t="s">
        <v>1046</v>
      </c>
      <c r="C8" s="51" t="s">
        <v>1047</v>
      </c>
      <c r="D8" s="52"/>
      <c r="E8" s="53" t="s">
        <v>1050</v>
      </c>
      <c r="F8" s="49">
        <v>4</v>
      </c>
      <c r="G8" s="54">
        <v>4000000</v>
      </c>
      <c r="H8" s="55" t="s">
        <v>1051</v>
      </c>
      <c r="I8" s="56"/>
    </row>
    <row r="9" spans="1:11" ht="78.75" x14ac:dyDescent="0.2">
      <c r="A9" s="49">
        <v>3</v>
      </c>
      <c r="B9" s="50" t="s">
        <v>279</v>
      </c>
      <c r="C9" s="51" t="s">
        <v>1052</v>
      </c>
      <c r="D9" s="52" t="s">
        <v>1053</v>
      </c>
      <c r="E9" s="53" t="s">
        <v>1054</v>
      </c>
      <c r="F9" s="49">
        <v>500</v>
      </c>
      <c r="G9" s="77">
        <v>60000000</v>
      </c>
      <c r="H9" s="55" t="s">
        <v>1055</v>
      </c>
      <c r="I9" s="56"/>
    </row>
    <row r="10" spans="1:11" ht="47.25" x14ac:dyDescent="0.2">
      <c r="A10" s="49">
        <v>4</v>
      </c>
      <c r="B10" s="50"/>
      <c r="C10" s="51" t="s">
        <v>1056</v>
      </c>
      <c r="D10" s="52"/>
      <c r="E10" s="53" t="s">
        <v>1057</v>
      </c>
      <c r="F10" s="49"/>
      <c r="G10" s="77">
        <v>160000000</v>
      </c>
      <c r="H10" s="57" t="s">
        <v>1058</v>
      </c>
      <c r="I10" s="56"/>
    </row>
    <row r="11" spans="1:11" ht="31.5" x14ac:dyDescent="0.2">
      <c r="A11" s="49">
        <v>5</v>
      </c>
      <c r="B11" s="50" t="s">
        <v>475</v>
      </c>
      <c r="C11" s="51" t="s">
        <v>1059</v>
      </c>
      <c r="D11" s="52"/>
      <c r="E11" s="53" t="s">
        <v>1060</v>
      </c>
      <c r="F11" s="49"/>
      <c r="G11" s="54">
        <v>2000000</v>
      </c>
      <c r="H11" s="55" t="s">
        <v>1061</v>
      </c>
      <c r="I11" s="56"/>
    </row>
    <row r="12" spans="1:11" ht="127.5" customHeight="1" x14ac:dyDescent="0.2">
      <c r="A12" s="49">
        <v>6</v>
      </c>
      <c r="B12" s="50" t="s">
        <v>773</v>
      </c>
      <c r="C12" s="51" t="s">
        <v>1062</v>
      </c>
      <c r="D12" s="52" t="s">
        <v>1063</v>
      </c>
      <c r="E12" s="52" t="s">
        <v>1064</v>
      </c>
      <c r="F12" s="58">
        <v>10000</v>
      </c>
      <c r="G12" s="77">
        <v>40000000</v>
      </c>
      <c r="H12" s="55" t="s">
        <v>1065</v>
      </c>
      <c r="I12" s="56"/>
    </row>
    <row r="13" spans="1:11" ht="95.25" customHeight="1" x14ac:dyDescent="0.2">
      <c r="A13" s="117">
        <v>7</v>
      </c>
      <c r="B13" s="120" t="s">
        <v>725</v>
      </c>
      <c r="C13" s="123" t="s">
        <v>1066</v>
      </c>
      <c r="D13" s="126"/>
      <c r="E13" s="53" t="s">
        <v>1067</v>
      </c>
      <c r="F13" s="49" t="s">
        <v>1068</v>
      </c>
      <c r="G13" s="129">
        <v>40000000</v>
      </c>
      <c r="H13" s="55" t="s">
        <v>1069</v>
      </c>
      <c r="I13" s="56"/>
    </row>
    <row r="14" spans="1:11" ht="62.25" customHeight="1" x14ac:dyDescent="0.2">
      <c r="A14" s="118"/>
      <c r="B14" s="121"/>
      <c r="C14" s="124"/>
      <c r="D14" s="127"/>
      <c r="E14" s="53" t="s">
        <v>1070</v>
      </c>
      <c r="F14" s="49" t="s">
        <v>1071</v>
      </c>
      <c r="G14" s="130"/>
      <c r="H14" s="55" t="s">
        <v>1072</v>
      </c>
      <c r="I14" s="56"/>
    </row>
    <row r="15" spans="1:11" ht="78" customHeight="1" x14ac:dyDescent="0.2">
      <c r="A15" s="118"/>
      <c r="B15" s="121"/>
      <c r="C15" s="124"/>
      <c r="D15" s="127"/>
      <c r="E15" s="53" t="s">
        <v>1073</v>
      </c>
      <c r="F15" s="49" t="s">
        <v>1074</v>
      </c>
      <c r="G15" s="130"/>
      <c r="H15" s="55" t="s">
        <v>1075</v>
      </c>
      <c r="I15" s="56"/>
    </row>
    <row r="16" spans="1:11" x14ac:dyDescent="0.2">
      <c r="A16" s="118"/>
      <c r="B16" s="121"/>
      <c r="C16" s="124"/>
      <c r="D16" s="127"/>
      <c r="E16" s="53" t="s">
        <v>1076</v>
      </c>
      <c r="F16" s="49" t="s">
        <v>1077</v>
      </c>
      <c r="G16" s="130"/>
      <c r="H16" s="57" t="s">
        <v>1078</v>
      </c>
      <c r="I16" s="56"/>
    </row>
    <row r="17" spans="1:9" x14ac:dyDescent="0.2">
      <c r="A17" s="118"/>
      <c r="B17" s="121"/>
      <c r="C17" s="124"/>
      <c r="D17" s="127"/>
      <c r="E17" s="53" t="s">
        <v>1079</v>
      </c>
      <c r="F17" s="49" t="s">
        <v>1080</v>
      </c>
      <c r="G17" s="130"/>
      <c r="H17" s="57" t="s">
        <v>1081</v>
      </c>
      <c r="I17" s="56"/>
    </row>
    <row r="18" spans="1:9" ht="63" x14ac:dyDescent="0.2">
      <c r="A18" s="119"/>
      <c r="B18" s="122"/>
      <c r="C18" s="125"/>
      <c r="D18" s="128"/>
      <c r="E18" s="53" t="s">
        <v>1082</v>
      </c>
      <c r="F18" s="59" t="s">
        <v>1083</v>
      </c>
      <c r="G18" s="131"/>
      <c r="H18" s="55" t="s">
        <v>1084</v>
      </c>
      <c r="I18" s="56"/>
    </row>
    <row r="19" spans="1:9" ht="94.5" x14ac:dyDescent="0.2">
      <c r="A19" s="117">
        <v>8</v>
      </c>
      <c r="B19" s="120" t="s">
        <v>781</v>
      </c>
      <c r="C19" s="123" t="s">
        <v>1085</v>
      </c>
      <c r="D19" s="126" t="s">
        <v>1086</v>
      </c>
      <c r="E19" s="53" t="s">
        <v>1087</v>
      </c>
      <c r="F19" s="49" t="s">
        <v>1088</v>
      </c>
      <c r="G19" s="77">
        <v>4700000</v>
      </c>
      <c r="H19" s="55" t="s">
        <v>1089</v>
      </c>
      <c r="I19" s="56"/>
    </row>
    <row r="20" spans="1:9" ht="78.75" x14ac:dyDescent="0.2">
      <c r="A20" s="118"/>
      <c r="B20" s="122"/>
      <c r="C20" s="124"/>
      <c r="D20" s="127"/>
      <c r="E20" s="53" t="s">
        <v>1090</v>
      </c>
      <c r="F20" s="49" t="s">
        <v>1091</v>
      </c>
      <c r="G20" s="54">
        <v>1500000</v>
      </c>
      <c r="H20" s="55" t="s">
        <v>1092</v>
      </c>
      <c r="I20" s="56"/>
    </row>
    <row r="21" spans="1:9" x14ac:dyDescent="0.2">
      <c r="A21" s="118"/>
      <c r="B21" s="120" t="s">
        <v>717</v>
      </c>
      <c r="C21" s="124"/>
      <c r="D21" s="127"/>
      <c r="E21" s="53" t="s">
        <v>1087</v>
      </c>
      <c r="F21" s="49">
        <v>500</v>
      </c>
      <c r="G21" s="77">
        <v>3000000</v>
      </c>
      <c r="H21" s="112" t="s">
        <v>1093</v>
      </c>
      <c r="I21" s="56"/>
    </row>
    <row r="22" spans="1:9" x14ac:dyDescent="0.2">
      <c r="A22" s="119"/>
      <c r="B22" s="122"/>
      <c r="C22" s="125"/>
      <c r="D22" s="128"/>
      <c r="E22" s="53" t="s">
        <v>1094</v>
      </c>
      <c r="F22" s="49" t="s">
        <v>1095</v>
      </c>
      <c r="G22" s="77">
        <v>22000000</v>
      </c>
      <c r="H22" s="113"/>
      <c r="I22" s="56"/>
    </row>
    <row r="23" spans="1:9" ht="47.25" x14ac:dyDescent="0.2">
      <c r="A23" s="49">
        <v>9</v>
      </c>
      <c r="B23" s="50" t="s">
        <v>781</v>
      </c>
      <c r="C23" s="73" t="s">
        <v>1096</v>
      </c>
      <c r="D23" s="75" t="s">
        <v>1097</v>
      </c>
      <c r="E23" s="53" t="s">
        <v>1098</v>
      </c>
      <c r="F23" s="49" t="s">
        <v>1099</v>
      </c>
      <c r="G23" s="77">
        <v>12000000</v>
      </c>
      <c r="H23" s="55" t="s">
        <v>1100</v>
      </c>
      <c r="I23" s="56"/>
    </row>
    <row r="24" spans="1:9" ht="213.75" customHeight="1" x14ac:dyDescent="0.2">
      <c r="A24" s="117">
        <v>10</v>
      </c>
      <c r="B24" s="50" t="s">
        <v>781</v>
      </c>
      <c r="C24" s="123" t="s">
        <v>1101</v>
      </c>
      <c r="D24" s="126" t="s">
        <v>1102</v>
      </c>
      <c r="E24" s="132" t="s">
        <v>1103</v>
      </c>
      <c r="F24" s="59" t="s">
        <v>1104</v>
      </c>
      <c r="G24" s="77">
        <v>225000000</v>
      </c>
      <c r="H24" s="55" t="s">
        <v>1105</v>
      </c>
      <c r="I24" s="56"/>
    </row>
    <row r="25" spans="1:9" ht="31.5" x14ac:dyDescent="0.2">
      <c r="A25" s="118"/>
      <c r="B25" s="120" t="s">
        <v>718</v>
      </c>
      <c r="C25" s="124"/>
      <c r="D25" s="128"/>
      <c r="E25" s="133"/>
      <c r="F25" s="59" t="s">
        <v>1104</v>
      </c>
      <c r="G25" s="77">
        <v>225000000</v>
      </c>
      <c r="H25" s="55" t="s">
        <v>1106</v>
      </c>
      <c r="I25" s="56"/>
    </row>
    <row r="26" spans="1:9" x14ac:dyDescent="0.2">
      <c r="A26" s="119"/>
      <c r="B26" s="122"/>
      <c r="C26" s="125"/>
      <c r="D26" s="74"/>
      <c r="E26" s="76" t="s">
        <v>1073</v>
      </c>
      <c r="F26" s="59" t="s">
        <v>1107</v>
      </c>
      <c r="G26" s="77">
        <v>1100000</v>
      </c>
      <c r="H26" s="55" t="s">
        <v>1108</v>
      </c>
      <c r="I26" s="56"/>
    </row>
    <row r="27" spans="1:9" ht="110.25" x14ac:dyDescent="0.2">
      <c r="A27" s="117">
        <v>11</v>
      </c>
      <c r="B27" s="120" t="s">
        <v>782</v>
      </c>
      <c r="C27" s="123" t="s">
        <v>1109</v>
      </c>
      <c r="D27" s="126" t="s">
        <v>1110</v>
      </c>
      <c r="E27" s="53" t="s">
        <v>1111</v>
      </c>
      <c r="F27" s="59" t="s">
        <v>1112</v>
      </c>
      <c r="G27" s="77">
        <v>6000000</v>
      </c>
      <c r="H27" s="55" t="s">
        <v>1113</v>
      </c>
      <c r="I27" s="56"/>
    </row>
    <row r="28" spans="1:9" ht="31.5" x14ac:dyDescent="0.2">
      <c r="A28" s="118"/>
      <c r="B28" s="121"/>
      <c r="C28" s="124"/>
      <c r="D28" s="127"/>
      <c r="E28" s="53" t="s">
        <v>1114</v>
      </c>
      <c r="F28" s="49" t="s">
        <v>1115</v>
      </c>
      <c r="G28" s="77">
        <v>1000000</v>
      </c>
      <c r="H28" s="55" t="s">
        <v>1116</v>
      </c>
      <c r="I28" s="56"/>
    </row>
    <row r="29" spans="1:9" ht="31.5" x14ac:dyDescent="0.2">
      <c r="A29" s="118"/>
      <c r="B29" s="121"/>
      <c r="C29" s="124"/>
      <c r="D29" s="127"/>
      <c r="E29" s="53" t="s">
        <v>1117</v>
      </c>
      <c r="F29" s="49" t="s">
        <v>1118</v>
      </c>
      <c r="G29" s="77">
        <v>600000</v>
      </c>
      <c r="H29" s="55" t="s">
        <v>1119</v>
      </c>
      <c r="I29" s="56"/>
    </row>
    <row r="30" spans="1:9" ht="32.25" customHeight="1" x14ac:dyDescent="0.2">
      <c r="A30" s="118"/>
      <c r="B30" s="121"/>
      <c r="C30" s="124"/>
      <c r="D30" s="127"/>
      <c r="E30" s="53" t="s">
        <v>1120</v>
      </c>
      <c r="F30" s="49" t="s">
        <v>1121</v>
      </c>
      <c r="G30" s="77">
        <v>500000</v>
      </c>
      <c r="H30" s="57" t="s">
        <v>1122</v>
      </c>
      <c r="I30" s="56"/>
    </row>
    <row r="31" spans="1:9" x14ac:dyDescent="0.2">
      <c r="A31" s="118"/>
      <c r="B31" s="121"/>
      <c r="C31" s="124"/>
      <c r="D31" s="127"/>
      <c r="E31" s="53" t="s">
        <v>1123</v>
      </c>
      <c r="F31" s="49" t="s">
        <v>1124</v>
      </c>
      <c r="G31" s="77">
        <v>500000</v>
      </c>
      <c r="H31" s="57" t="s">
        <v>541</v>
      </c>
      <c r="I31" s="56"/>
    </row>
    <row r="32" spans="1:9" x14ac:dyDescent="0.2">
      <c r="A32" s="119"/>
      <c r="B32" s="122"/>
      <c r="C32" s="125"/>
      <c r="D32" s="128"/>
      <c r="E32" s="53" t="s">
        <v>1125</v>
      </c>
      <c r="F32" s="49" t="s">
        <v>1126</v>
      </c>
      <c r="G32" s="54">
        <v>500000</v>
      </c>
      <c r="H32" s="57" t="s">
        <v>541</v>
      </c>
      <c r="I32" s="56"/>
    </row>
    <row r="33" spans="1:9" ht="31.5" x14ac:dyDescent="0.2">
      <c r="A33" s="49">
        <v>12</v>
      </c>
      <c r="B33" s="50" t="s">
        <v>1127</v>
      </c>
      <c r="C33" s="73" t="s">
        <v>1128</v>
      </c>
      <c r="D33" s="75"/>
      <c r="E33" s="53" t="s">
        <v>1129</v>
      </c>
      <c r="F33" s="49" t="s">
        <v>1130</v>
      </c>
      <c r="G33" s="77">
        <v>1400000</v>
      </c>
      <c r="H33" s="57" t="s">
        <v>1131</v>
      </c>
      <c r="I33" s="56"/>
    </row>
    <row r="34" spans="1:9" ht="47.25" x14ac:dyDescent="0.2">
      <c r="A34" s="117">
        <v>13</v>
      </c>
      <c r="B34" s="120" t="s">
        <v>1132</v>
      </c>
      <c r="C34" s="123" t="s">
        <v>1133</v>
      </c>
      <c r="D34" s="126"/>
      <c r="E34" s="53" t="s">
        <v>1134</v>
      </c>
      <c r="F34" s="49" t="s">
        <v>1135</v>
      </c>
      <c r="G34" s="138">
        <v>40000000</v>
      </c>
      <c r="H34" s="55" t="s">
        <v>1136</v>
      </c>
      <c r="I34" s="56"/>
    </row>
    <row r="35" spans="1:9" ht="31.5" x14ac:dyDescent="0.2">
      <c r="A35" s="119"/>
      <c r="B35" s="122"/>
      <c r="C35" s="125"/>
      <c r="D35" s="128"/>
      <c r="E35" s="53" t="s">
        <v>1137</v>
      </c>
      <c r="F35" s="49" t="s">
        <v>1138</v>
      </c>
      <c r="G35" s="138"/>
      <c r="H35" s="55" t="s">
        <v>1139</v>
      </c>
      <c r="I35" s="56"/>
    </row>
    <row r="36" spans="1:9" ht="47.25" x14ac:dyDescent="0.2">
      <c r="A36" s="49">
        <v>14</v>
      </c>
      <c r="B36" s="50" t="s">
        <v>721</v>
      </c>
      <c r="C36" s="73" t="s">
        <v>1140</v>
      </c>
      <c r="D36" s="75"/>
      <c r="E36" s="53" t="s">
        <v>1141</v>
      </c>
      <c r="F36" s="49" t="s">
        <v>1142</v>
      </c>
      <c r="G36" s="77">
        <v>4800000</v>
      </c>
      <c r="H36" s="55" t="s">
        <v>1143</v>
      </c>
      <c r="I36" s="56"/>
    </row>
    <row r="37" spans="1:9" ht="47.25" x14ac:dyDescent="0.2">
      <c r="A37" s="49">
        <v>15</v>
      </c>
      <c r="B37" s="50" t="s">
        <v>721</v>
      </c>
      <c r="C37" s="73" t="s">
        <v>1144</v>
      </c>
      <c r="D37" s="75"/>
      <c r="E37" s="53" t="s">
        <v>1145</v>
      </c>
      <c r="F37" s="49">
        <v>209</v>
      </c>
      <c r="G37" s="77">
        <f>209*400000</f>
        <v>83600000</v>
      </c>
      <c r="H37" s="55" t="s">
        <v>1146</v>
      </c>
      <c r="I37" s="56"/>
    </row>
    <row r="38" spans="1:9" ht="47.25" x14ac:dyDescent="0.2">
      <c r="A38" s="49">
        <v>16</v>
      </c>
      <c r="B38" s="50" t="s">
        <v>784</v>
      </c>
      <c r="C38" s="73" t="s">
        <v>1147</v>
      </c>
      <c r="D38" s="75"/>
      <c r="E38" s="53" t="s">
        <v>1148</v>
      </c>
      <c r="F38" s="58">
        <v>5000</v>
      </c>
      <c r="G38" s="54">
        <v>750000000</v>
      </c>
      <c r="H38" s="55" t="s">
        <v>1149</v>
      </c>
      <c r="I38" s="56"/>
    </row>
    <row r="39" spans="1:9" ht="47.25" customHeight="1" x14ac:dyDescent="0.2">
      <c r="A39" s="117">
        <v>17</v>
      </c>
      <c r="B39" s="120" t="s">
        <v>717</v>
      </c>
      <c r="C39" s="123" t="s">
        <v>1150</v>
      </c>
      <c r="D39" s="126"/>
      <c r="E39" s="53" t="s">
        <v>1151</v>
      </c>
      <c r="F39" s="49" t="s">
        <v>1152</v>
      </c>
      <c r="G39" s="77">
        <v>24000000</v>
      </c>
      <c r="H39" s="57" t="s">
        <v>541</v>
      </c>
      <c r="I39" s="56"/>
    </row>
    <row r="40" spans="1:9" x14ac:dyDescent="0.2">
      <c r="A40" s="118"/>
      <c r="B40" s="121"/>
      <c r="C40" s="124"/>
      <c r="D40" s="127"/>
      <c r="E40" s="53" t="s">
        <v>1153</v>
      </c>
      <c r="F40" s="49" t="s">
        <v>1154</v>
      </c>
      <c r="G40" s="77">
        <v>2000000</v>
      </c>
      <c r="H40" s="57" t="s">
        <v>541</v>
      </c>
      <c r="I40" s="56"/>
    </row>
    <row r="41" spans="1:9" x14ac:dyDescent="0.2">
      <c r="A41" s="119"/>
      <c r="B41" s="122"/>
      <c r="C41" s="125"/>
      <c r="D41" s="128"/>
      <c r="E41" s="53" t="s">
        <v>1067</v>
      </c>
      <c r="F41" s="49" t="s">
        <v>1155</v>
      </c>
      <c r="G41" s="77">
        <v>7500000</v>
      </c>
      <c r="H41" s="57" t="s">
        <v>154</v>
      </c>
      <c r="I41" s="56"/>
    </row>
    <row r="42" spans="1:9" x14ac:dyDescent="0.2">
      <c r="A42" s="49">
        <v>18</v>
      </c>
      <c r="B42" s="50" t="s">
        <v>761</v>
      </c>
      <c r="C42" s="73" t="s">
        <v>1156</v>
      </c>
      <c r="D42" s="75"/>
      <c r="E42" s="53" t="s">
        <v>1157</v>
      </c>
      <c r="F42" s="49"/>
      <c r="G42" s="77">
        <v>50000000</v>
      </c>
      <c r="H42" s="57" t="s">
        <v>1158</v>
      </c>
      <c r="I42" s="56"/>
    </row>
    <row r="43" spans="1:9" ht="63" x14ac:dyDescent="0.2">
      <c r="A43" s="49">
        <v>19</v>
      </c>
      <c r="B43" s="50" t="s">
        <v>1159</v>
      </c>
      <c r="C43" s="73" t="s">
        <v>1160</v>
      </c>
      <c r="D43" s="75"/>
      <c r="E43" s="53" t="s">
        <v>1161</v>
      </c>
      <c r="F43" s="49"/>
      <c r="G43" s="77">
        <v>36000000</v>
      </c>
      <c r="H43" s="55" t="s">
        <v>1162</v>
      </c>
      <c r="I43" s="56"/>
    </row>
    <row r="44" spans="1:9" ht="63" x14ac:dyDescent="0.2">
      <c r="A44" s="49">
        <v>20</v>
      </c>
      <c r="B44" s="50" t="s">
        <v>1163</v>
      </c>
      <c r="C44" s="73" t="s">
        <v>1164</v>
      </c>
      <c r="D44" s="75"/>
      <c r="E44" s="53" t="s">
        <v>1165</v>
      </c>
      <c r="F44" s="49" t="s">
        <v>1166</v>
      </c>
      <c r="G44" s="54">
        <v>2000000000</v>
      </c>
      <c r="H44" s="55" t="s">
        <v>1167</v>
      </c>
      <c r="I44" s="56"/>
    </row>
    <row r="45" spans="1:9" ht="31.5" x14ac:dyDescent="0.2">
      <c r="A45" s="49">
        <v>21</v>
      </c>
      <c r="B45" s="50" t="s">
        <v>761</v>
      </c>
      <c r="C45" s="73" t="s">
        <v>1168</v>
      </c>
      <c r="D45" s="75" t="s">
        <v>339</v>
      </c>
      <c r="E45" s="53" t="s">
        <v>1169</v>
      </c>
      <c r="F45" s="49"/>
      <c r="G45" s="77">
        <v>8000000</v>
      </c>
      <c r="H45" s="57" t="s">
        <v>154</v>
      </c>
      <c r="I45" s="56"/>
    </row>
    <row r="46" spans="1:9" ht="31.5" x14ac:dyDescent="0.2">
      <c r="A46" s="49">
        <v>22</v>
      </c>
      <c r="B46" s="50" t="s">
        <v>761</v>
      </c>
      <c r="C46" s="73" t="s">
        <v>1170</v>
      </c>
      <c r="D46" s="75" t="s">
        <v>1171</v>
      </c>
      <c r="E46" s="53" t="s">
        <v>1172</v>
      </c>
      <c r="F46" s="58">
        <v>1000</v>
      </c>
      <c r="G46" s="77">
        <v>2600000</v>
      </c>
      <c r="H46" s="57" t="s">
        <v>154</v>
      </c>
      <c r="I46" s="56"/>
    </row>
    <row r="47" spans="1:9" ht="31.5" x14ac:dyDescent="0.2">
      <c r="A47" s="49">
        <v>23</v>
      </c>
      <c r="B47" s="50" t="s">
        <v>1163</v>
      </c>
      <c r="C47" s="73" t="s">
        <v>1173</v>
      </c>
      <c r="D47" s="75" t="s">
        <v>1174</v>
      </c>
      <c r="E47" s="53" t="s">
        <v>1175</v>
      </c>
      <c r="F47" s="49"/>
      <c r="G47" s="54">
        <v>5000000</v>
      </c>
      <c r="H47" s="57" t="s">
        <v>1176</v>
      </c>
      <c r="I47" s="56"/>
    </row>
    <row r="48" spans="1:9" ht="31.5" x14ac:dyDescent="0.2">
      <c r="A48" s="49">
        <v>24</v>
      </c>
      <c r="B48" s="50" t="s">
        <v>1177</v>
      </c>
      <c r="C48" s="73" t="s">
        <v>1178</v>
      </c>
      <c r="D48" s="75"/>
      <c r="E48" s="53" t="s">
        <v>1179</v>
      </c>
      <c r="F48" s="49"/>
      <c r="G48" s="77">
        <v>6260000</v>
      </c>
      <c r="H48" s="57" t="s">
        <v>1180</v>
      </c>
      <c r="I48" s="56"/>
    </row>
    <row r="49" spans="1:9" ht="63" x14ac:dyDescent="0.2">
      <c r="A49" s="49">
        <v>25</v>
      </c>
      <c r="B49" s="50" t="s">
        <v>1181</v>
      </c>
      <c r="C49" s="73" t="s">
        <v>1182</v>
      </c>
      <c r="D49" s="75"/>
      <c r="E49" s="53" t="s">
        <v>1183</v>
      </c>
      <c r="F49" s="49" t="s">
        <v>1184</v>
      </c>
      <c r="G49" s="77">
        <v>7000000</v>
      </c>
      <c r="H49" s="57" t="s">
        <v>541</v>
      </c>
      <c r="I49" s="56"/>
    </row>
    <row r="50" spans="1:9" ht="47.25" x14ac:dyDescent="0.2">
      <c r="A50" s="49">
        <v>26</v>
      </c>
      <c r="B50" s="50" t="s">
        <v>1181</v>
      </c>
      <c r="C50" s="73" t="s">
        <v>1185</v>
      </c>
      <c r="D50" s="75"/>
      <c r="E50" s="53" t="s">
        <v>1186</v>
      </c>
      <c r="F50" s="49" t="s">
        <v>1187</v>
      </c>
      <c r="G50" s="77">
        <v>11000000</v>
      </c>
      <c r="H50" s="57" t="s">
        <v>1188</v>
      </c>
      <c r="I50" s="56"/>
    </row>
    <row r="51" spans="1:9" ht="47.25" x14ac:dyDescent="0.2">
      <c r="A51" s="49">
        <v>27</v>
      </c>
      <c r="B51" s="50" t="s">
        <v>1181</v>
      </c>
      <c r="C51" s="73" t="s">
        <v>1189</v>
      </c>
      <c r="D51" s="75"/>
      <c r="E51" s="53" t="s">
        <v>1190</v>
      </c>
      <c r="F51" s="58">
        <v>2200</v>
      </c>
      <c r="G51" s="77">
        <v>5000000</v>
      </c>
      <c r="H51" s="57" t="s">
        <v>1191</v>
      </c>
      <c r="I51" s="56"/>
    </row>
    <row r="52" spans="1:9" ht="31.5" x14ac:dyDescent="0.2">
      <c r="A52" s="49">
        <v>28</v>
      </c>
      <c r="B52" s="50" t="s">
        <v>731</v>
      </c>
      <c r="C52" s="73" t="s">
        <v>1192</v>
      </c>
      <c r="D52" s="75"/>
      <c r="E52" s="53" t="s">
        <v>1193</v>
      </c>
      <c r="F52" s="49"/>
      <c r="G52" s="77">
        <v>40000000</v>
      </c>
      <c r="H52" s="57" t="s">
        <v>541</v>
      </c>
      <c r="I52" s="56"/>
    </row>
    <row r="53" spans="1:9" ht="31.5" x14ac:dyDescent="0.2">
      <c r="A53" s="49">
        <v>29</v>
      </c>
      <c r="B53" s="50" t="s">
        <v>731</v>
      </c>
      <c r="C53" s="73" t="s">
        <v>1194</v>
      </c>
      <c r="D53" s="75"/>
      <c r="E53" s="53" t="s">
        <v>1195</v>
      </c>
      <c r="F53" s="49"/>
      <c r="G53" s="54">
        <v>2000000000</v>
      </c>
      <c r="H53" s="57" t="s">
        <v>1196</v>
      </c>
      <c r="I53" s="56"/>
    </row>
    <row r="54" spans="1:9" ht="47.25" x14ac:dyDescent="0.2">
      <c r="A54" s="49">
        <v>30</v>
      </c>
      <c r="B54" s="50" t="s">
        <v>762</v>
      </c>
      <c r="C54" s="73" t="s">
        <v>1197</v>
      </c>
      <c r="D54" s="75" t="s">
        <v>713</v>
      </c>
      <c r="E54" s="53" t="s">
        <v>1198</v>
      </c>
      <c r="F54" s="49" t="s">
        <v>1199</v>
      </c>
      <c r="G54" s="77">
        <v>321000000</v>
      </c>
      <c r="H54" s="55" t="s">
        <v>1200</v>
      </c>
      <c r="I54" s="56"/>
    </row>
    <row r="55" spans="1:9" ht="47.25" x14ac:dyDescent="0.2">
      <c r="A55" s="49">
        <v>31</v>
      </c>
      <c r="B55" s="50" t="s">
        <v>1201</v>
      </c>
      <c r="C55" s="73" t="s">
        <v>1202</v>
      </c>
      <c r="D55" s="75"/>
      <c r="E55" s="53" t="s">
        <v>1203</v>
      </c>
      <c r="F55" s="49" t="s">
        <v>1204</v>
      </c>
      <c r="G55" s="77">
        <v>52000000</v>
      </c>
      <c r="H55" s="55" t="s">
        <v>1205</v>
      </c>
      <c r="I55" s="56"/>
    </row>
    <row r="56" spans="1:9" ht="31.5" x14ac:dyDescent="0.2">
      <c r="A56" s="49">
        <v>32</v>
      </c>
      <c r="B56" s="50" t="s">
        <v>1206</v>
      </c>
      <c r="C56" s="73" t="s">
        <v>1207</v>
      </c>
      <c r="D56" s="75"/>
      <c r="E56" s="53" t="s">
        <v>1141</v>
      </c>
      <c r="F56" s="49" t="s">
        <v>1208</v>
      </c>
      <c r="G56" s="77">
        <v>26000000</v>
      </c>
      <c r="H56" s="57" t="s">
        <v>1209</v>
      </c>
      <c r="I56" s="56"/>
    </row>
    <row r="57" spans="1:9" ht="47.25" x14ac:dyDescent="0.2">
      <c r="A57" s="49">
        <v>33</v>
      </c>
      <c r="B57" s="50" t="s">
        <v>1210</v>
      </c>
      <c r="C57" s="73" t="s">
        <v>1211</v>
      </c>
      <c r="D57" s="75" t="s">
        <v>1212</v>
      </c>
      <c r="E57" s="40" t="s">
        <v>1213</v>
      </c>
      <c r="F57" s="53" t="s">
        <v>1214</v>
      </c>
      <c r="G57" s="77">
        <v>250000000</v>
      </c>
      <c r="H57" s="55" t="s">
        <v>1215</v>
      </c>
      <c r="I57" s="56"/>
    </row>
    <row r="58" spans="1:9" ht="31.5" x14ac:dyDescent="0.2">
      <c r="A58" s="49">
        <v>34</v>
      </c>
      <c r="B58" s="50" t="s">
        <v>731</v>
      </c>
      <c r="C58" s="73" t="s">
        <v>1216</v>
      </c>
      <c r="D58" s="75" t="s">
        <v>1217</v>
      </c>
      <c r="E58" s="53" t="s">
        <v>1218</v>
      </c>
      <c r="F58" s="49"/>
      <c r="G58" s="77">
        <v>15000000</v>
      </c>
      <c r="H58" s="57" t="s">
        <v>1219</v>
      </c>
      <c r="I58" s="56"/>
    </row>
    <row r="59" spans="1:9" ht="47.25" x14ac:dyDescent="0.2">
      <c r="A59" s="49">
        <v>35</v>
      </c>
      <c r="B59" s="50" t="s">
        <v>745</v>
      </c>
      <c r="C59" s="51" t="s">
        <v>1220</v>
      </c>
      <c r="D59" s="60"/>
      <c r="E59" s="53" t="s">
        <v>1221</v>
      </c>
      <c r="F59" s="49" t="s">
        <v>1222</v>
      </c>
      <c r="G59" s="77">
        <v>17000000</v>
      </c>
      <c r="H59" s="55" t="s">
        <v>1223</v>
      </c>
      <c r="I59" s="56"/>
    </row>
    <row r="60" spans="1:9" ht="78.75" x14ac:dyDescent="0.2">
      <c r="A60" s="49">
        <v>36</v>
      </c>
      <c r="B60" s="50" t="s">
        <v>1224</v>
      </c>
      <c r="C60" s="51" t="s">
        <v>1225</v>
      </c>
      <c r="D60" s="60" t="s">
        <v>1226</v>
      </c>
      <c r="E60" s="53" t="s">
        <v>1098</v>
      </c>
      <c r="F60" s="58" t="s">
        <v>1227</v>
      </c>
      <c r="G60" s="77">
        <v>60000000</v>
      </c>
      <c r="H60" s="55" t="s">
        <v>1228</v>
      </c>
      <c r="I60" s="56"/>
    </row>
    <row r="61" spans="1:9" ht="31.5" x14ac:dyDescent="0.2">
      <c r="A61" s="49">
        <v>37</v>
      </c>
      <c r="B61" s="50" t="s">
        <v>1229</v>
      </c>
      <c r="C61" s="51" t="s">
        <v>1230</v>
      </c>
      <c r="D61" s="60" t="s">
        <v>1231</v>
      </c>
      <c r="E61" s="53" t="s">
        <v>1213</v>
      </c>
      <c r="F61" s="49" t="s">
        <v>1232</v>
      </c>
      <c r="G61" s="77">
        <v>620000000</v>
      </c>
      <c r="H61" s="55" t="s">
        <v>1058</v>
      </c>
      <c r="I61" s="56"/>
    </row>
    <row r="62" spans="1:9" ht="47.25" x14ac:dyDescent="0.2">
      <c r="A62" s="49">
        <v>38</v>
      </c>
      <c r="B62" s="50" t="s">
        <v>1229</v>
      </c>
      <c r="C62" s="51" t="s">
        <v>1233</v>
      </c>
      <c r="D62" s="60" t="s">
        <v>1234</v>
      </c>
      <c r="E62" s="53" t="s">
        <v>1235</v>
      </c>
      <c r="F62" s="49" t="s">
        <v>1236</v>
      </c>
      <c r="G62" s="54">
        <v>395000000</v>
      </c>
      <c r="H62" s="55" t="s">
        <v>1237</v>
      </c>
      <c r="I62" s="56"/>
    </row>
    <row r="63" spans="1:9" ht="47.25" x14ac:dyDescent="0.2">
      <c r="A63" s="49">
        <v>39</v>
      </c>
      <c r="B63" s="50">
        <v>44451</v>
      </c>
      <c r="C63" s="51" t="s">
        <v>1238</v>
      </c>
      <c r="D63" s="60" t="s">
        <v>1239</v>
      </c>
      <c r="E63" s="61" t="s">
        <v>1240</v>
      </c>
      <c r="F63" s="49" t="s">
        <v>1241</v>
      </c>
      <c r="G63" s="77">
        <v>133000000</v>
      </c>
      <c r="H63" s="55" t="s">
        <v>1242</v>
      </c>
      <c r="I63" s="56"/>
    </row>
    <row r="64" spans="1:9" ht="31.5" x14ac:dyDescent="0.2">
      <c r="A64" s="49">
        <v>40</v>
      </c>
      <c r="B64" s="50">
        <v>44443</v>
      </c>
      <c r="C64" s="51" t="s">
        <v>1243</v>
      </c>
      <c r="D64" s="60"/>
      <c r="E64" s="61" t="s">
        <v>1098</v>
      </c>
      <c r="F64" s="49" t="s">
        <v>1208</v>
      </c>
      <c r="G64" s="77">
        <v>25000000</v>
      </c>
      <c r="H64" s="55" t="s">
        <v>228</v>
      </c>
      <c r="I64" s="56"/>
    </row>
    <row r="65" spans="1:9" ht="31.5" x14ac:dyDescent="0.2">
      <c r="A65" s="49">
        <v>41</v>
      </c>
      <c r="B65" s="50">
        <v>44460</v>
      </c>
      <c r="C65" s="51" t="s">
        <v>1194</v>
      </c>
      <c r="D65" s="134" t="s">
        <v>1244</v>
      </c>
      <c r="E65" s="135"/>
      <c r="F65" s="136"/>
      <c r="G65" s="54">
        <v>3000000000</v>
      </c>
      <c r="H65" s="55" t="s">
        <v>1245</v>
      </c>
      <c r="I65" s="56"/>
    </row>
    <row r="66" spans="1:9" ht="47.25" x14ac:dyDescent="0.2">
      <c r="A66" s="49">
        <v>42</v>
      </c>
      <c r="B66" s="50">
        <v>44460</v>
      </c>
      <c r="C66" s="51" t="s">
        <v>1246</v>
      </c>
      <c r="E66" s="62" t="s">
        <v>1247</v>
      </c>
      <c r="F66" s="63">
        <v>2000</v>
      </c>
      <c r="G66" s="54">
        <v>200000000</v>
      </c>
      <c r="H66" s="55" t="s">
        <v>1245</v>
      </c>
      <c r="I66" s="56"/>
    </row>
    <row r="67" spans="1:9" ht="47.25" x14ac:dyDescent="0.2">
      <c r="A67" s="49">
        <v>43</v>
      </c>
      <c r="B67" s="50">
        <v>44460</v>
      </c>
      <c r="C67" s="51" t="s">
        <v>1248</v>
      </c>
      <c r="D67" s="60"/>
      <c r="E67" s="61" t="s">
        <v>1098</v>
      </c>
      <c r="F67" s="49" t="s">
        <v>1249</v>
      </c>
      <c r="G67" s="77">
        <v>50000000</v>
      </c>
      <c r="H67" s="55" t="s">
        <v>154</v>
      </c>
      <c r="I67" s="56"/>
    </row>
    <row r="68" spans="1:9" ht="110.25" x14ac:dyDescent="0.2">
      <c r="A68" s="49">
        <v>44</v>
      </c>
      <c r="B68" s="50">
        <v>44460</v>
      </c>
      <c r="C68" s="51" t="s">
        <v>1250</v>
      </c>
      <c r="D68" s="60"/>
      <c r="E68" s="60" t="s">
        <v>1251</v>
      </c>
      <c r="F68" s="49" t="s">
        <v>1252</v>
      </c>
      <c r="G68" s="54">
        <v>32440000</v>
      </c>
      <c r="H68" s="55" t="s">
        <v>1253</v>
      </c>
      <c r="I68" s="56"/>
    </row>
    <row r="69" spans="1:9" ht="63" x14ac:dyDescent="0.2">
      <c r="A69" s="49">
        <v>45</v>
      </c>
      <c r="B69" s="50">
        <v>44468</v>
      </c>
      <c r="C69" s="51" t="s">
        <v>1254</v>
      </c>
      <c r="D69" s="60"/>
      <c r="E69" s="60" t="s">
        <v>1255</v>
      </c>
      <c r="F69" s="49">
        <v>1</v>
      </c>
      <c r="G69" s="54">
        <v>1100000000</v>
      </c>
      <c r="H69" s="55" t="s">
        <v>1256</v>
      </c>
      <c r="I69" s="56"/>
    </row>
    <row r="70" spans="1:9" ht="47.25" x14ac:dyDescent="0.2">
      <c r="A70" s="49">
        <v>46</v>
      </c>
      <c r="B70" s="50">
        <v>44476</v>
      </c>
      <c r="C70" s="51" t="s">
        <v>1056</v>
      </c>
      <c r="D70" s="60"/>
      <c r="E70" s="60" t="s">
        <v>1257</v>
      </c>
      <c r="F70" s="49"/>
      <c r="G70" s="77">
        <v>400000000</v>
      </c>
      <c r="H70" s="64" t="s">
        <v>1258</v>
      </c>
      <c r="I70" s="56"/>
    </row>
    <row r="71" spans="1:9" ht="63" x14ac:dyDescent="0.2">
      <c r="A71" s="49">
        <v>47</v>
      </c>
      <c r="B71" s="50">
        <v>44476</v>
      </c>
      <c r="C71" s="51" t="s">
        <v>1259</v>
      </c>
      <c r="D71" s="60"/>
      <c r="E71" s="60" t="s">
        <v>1260</v>
      </c>
      <c r="F71" s="49"/>
      <c r="G71" s="54">
        <v>8000000000</v>
      </c>
      <c r="H71" s="64" t="s">
        <v>1261</v>
      </c>
      <c r="I71" s="56"/>
    </row>
    <row r="72" spans="1:9" ht="63" x14ac:dyDescent="0.2">
      <c r="A72" s="49">
        <v>48</v>
      </c>
      <c r="B72" s="50">
        <v>44480</v>
      </c>
      <c r="C72" s="51" t="s">
        <v>1262</v>
      </c>
      <c r="D72" s="60" t="s">
        <v>1263</v>
      </c>
      <c r="E72" s="60" t="s">
        <v>1264</v>
      </c>
      <c r="F72" s="49"/>
      <c r="G72" s="77">
        <v>5000000</v>
      </c>
      <c r="H72" s="64" t="s">
        <v>1265</v>
      </c>
      <c r="I72" s="56"/>
    </row>
    <row r="73" spans="1:9" ht="78.75" x14ac:dyDescent="0.25">
      <c r="A73" s="49">
        <v>49</v>
      </c>
      <c r="B73" s="50">
        <v>44481</v>
      </c>
      <c r="C73" s="51" t="s">
        <v>1266</v>
      </c>
      <c r="D73" s="65" t="s">
        <v>1267</v>
      </c>
      <c r="E73" s="60" t="s">
        <v>1268</v>
      </c>
      <c r="F73" s="49"/>
      <c r="G73" s="77">
        <v>250000000</v>
      </c>
      <c r="H73" s="64" t="s">
        <v>1269</v>
      </c>
      <c r="I73" s="56"/>
    </row>
    <row r="74" spans="1:9" ht="31.5" customHeight="1" x14ac:dyDescent="0.25">
      <c r="A74" s="49">
        <v>50</v>
      </c>
      <c r="B74" s="50">
        <v>44474</v>
      </c>
      <c r="C74" s="66" t="s">
        <v>1270</v>
      </c>
      <c r="D74" s="67"/>
      <c r="E74" s="60"/>
      <c r="F74" s="49"/>
      <c r="G74" s="77">
        <v>800000000</v>
      </c>
      <c r="H74" s="137" t="s">
        <v>1271</v>
      </c>
      <c r="I74" s="56"/>
    </row>
    <row r="75" spans="1:9" x14ac:dyDescent="0.25">
      <c r="A75" s="49">
        <v>51</v>
      </c>
      <c r="B75" s="50">
        <v>44477</v>
      </c>
      <c r="C75" s="66" t="s">
        <v>1272</v>
      </c>
      <c r="D75" s="67"/>
      <c r="E75" s="60"/>
      <c r="F75" s="49"/>
      <c r="G75" s="77">
        <v>300000000</v>
      </c>
      <c r="H75" s="137"/>
      <c r="I75" s="56"/>
    </row>
    <row r="76" spans="1:9" x14ac:dyDescent="0.25">
      <c r="A76" s="49">
        <v>52</v>
      </c>
      <c r="B76" s="50">
        <v>44477</v>
      </c>
      <c r="C76" s="66" t="s">
        <v>1273</v>
      </c>
      <c r="D76" s="67"/>
      <c r="E76" s="60"/>
      <c r="F76" s="49"/>
      <c r="G76" s="77">
        <v>250000000</v>
      </c>
      <c r="H76" s="137"/>
      <c r="I76" s="56"/>
    </row>
    <row r="77" spans="1:9" ht="47.25" x14ac:dyDescent="0.25">
      <c r="A77" s="49">
        <v>53</v>
      </c>
      <c r="B77" s="50">
        <v>44488</v>
      </c>
      <c r="C77" s="51" t="s">
        <v>1274</v>
      </c>
      <c r="D77" s="67"/>
      <c r="E77" s="60" t="s">
        <v>1275</v>
      </c>
      <c r="F77" s="49"/>
      <c r="G77" s="77">
        <v>1000000000</v>
      </c>
      <c r="H77" s="64" t="s">
        <v>1276</v>
      </c>
      <c r="I77" s="56"/>
    </row>
    <row r="78" spans="1:9" ht="31.5" x14ac:dyDescent="0.25">
      <c r="A78" s="49">
        <v>54</v>
      </c>
      <c r="B78" s="50">
        <v>44482</v>
      </c>
      <c r="C78" s="51" t="s">
        <v>1277</v>
      </c>
      <c r="D78" s="67"/>
      <c r="E78" s="60" t="s">
        <v>1278</v>
      </c>
      <c r="F78" s="49"/>
      <c r="G78" s="54">
        <v>80000000</v>
      </c>
      <c r="H78" s="64" t="s">
        <v>1279</v>
      </c>
      <c r="I78" s="56"/>
    </row>
    <row r="79" spans="1:9" ht="65.25" customHeight="1" x14ac:dyDescent="0.25">
      <c r="A79" s="49">
        <v>55</v>
      </c>
      <c r="B79" s="50">
        <v>44489</v>
      </c>
      <c r="C79" s="51" t="s">
        <v>1280</v>
      </c>
      <c r="D79" s="67" t="s">
        <v>1281</v>
      </c>
      <c r="E79" s="60" t="s">
        <v>1282</v>
      </c>
      <c r="F79" s="49"/>
      <c r="G79" s="77">
        <v>55000000</v>
      </c>
      <c r="H79" s="64" t="s">
        <v>803</v>
      </c>
      <c r="I79" s="56"/>
    </row>
    <row r="80" spans="1:9" ht="63" x14ac:dyDescent="0.25">
      <c r="A80" s="49">
        <v>56</v>
      </c>
      <c r="B80" s="50">
        <v>44500</v>
      </c>
      <c r="C80" s="51" t="s">
        <v>1283</v>
      </c>
      <c r="D80" s="67"/>
      <c r="E80" s="60" t="s">
        <v>1284</v>
      </c>
      <c r="F80" s="49"/>
      <c r="G80" s="77">
        <v>90000000</v>
      </c>
      <c r="H80" s="55" t="s">
        <v>1285</v>
      </c>
      <c r="I80" s="56"/>
    </row>
    <row r="81" spans="1:9" ht="63" x14ac:dyDescent="0.25">
      <c r="A81" s="49">
        <v>57</v>
      </c>
      <c r="B81" s="50">
        <v>44508</v>
      </c>
      <c r="C81" s="51" t="s">
        <v>1002</v>
      </c>
      <c r="D81" s="67"/>
      <c r="E81" s="60" t="s">
        <v>1286</v>
      </c>
      <c r="F81" s="49"/>
      <c r="G81" s="77">
        <v>768175000</v>
      </c>
      <c r="H81" s="55" t="s">
        <v>1287</v>
      </c>
      <c r="I81" s="56"/>
    </row>
    <row r="82" spans="1:9" ht="47.25" x14ac:dyDescent="0.25">
      <c r="A82" s="49">
        <v>58</v>
      </c>
      <c r="B82" s="50">
        <v>44519</v>
      </c>
      <c r="C82" s="51" t="s">
        <v>1288</v>
      </c>
      <c r="D82" s="67"/>
      <c r="E82" s="60" t="s">
        <v>1289</v>
      </c>
      <c r="F82" s="49"/>
      <c r="G82" s="77">
        <v>83160000</v>
      </c>
      <c r="H82" s="55" t="s">
        <v>1290</v>
      </c>
      <c r="I82" s="56"/>
    </row>
    <row r="83" spans="1:9" ht="202.5" customHeight="1" x14ac:dyDescent="0.25">
      <c r="A83" s="49">
        <v>59</v>
      </c>
      <c r="B83" s="50">
        <v>44525</v>
      </c>
      <c r="C83" s="51" t="s">
        <v>1291</v>
      </c>
      <c r="D83" s="67" t="s">
        <v>1292</v>
      </c>
      <c r="E83" s="60" t="s">
        <v>1341</v>
      </c>
      <c r="F83" s="49"/>
      <c r="G83" s="77">
        <v>700000000</v>
      </c>
      <c r="H83" s="55" t="s">
        <v>1293</v>
      </c>
      <c r="I83" s="56"/>
    </row>
    <row r="84" spans="1:9" ht="47.25" x14ac:dyDescent="0.25">
      <c r="A84" s="49">
        <v>60</v>
      </c>
      <c r="B84" s="50">
        <v>44526</v>
      </c>
      <c r="C84" s="51" t="s">
        <v>695</v>
      </c>
      <c r="D84" s="67" t="s">
        <v>1294</v>
      </c>
      <c r="E84" s="60" t="s">
        <v>1295</v>
      </c>
      <c r="F84" s="49"/>
      <c r="G84" s="77">
        <v>7000000</v>
      </c>
      <c r="H84" s="55"/>
      <c r="I84" s="56"/>
    </row>
    <row r="85" spans="1:9" ht="47.25" x14ac:dyDescent="0.25">
      <c r="A85" s="49">
        <v>61</v>
      </c>
      <c r="B85" s="50">
        <v>44527</v>
      </c>
      <c r="C85" s="51" t="s">
        <v>1324</v>
      </c>
      <c r="D85" s="67" t="s">
        <v>1325</v>
      </c>
      <c r="E85" s="60" t="s">
        <v>1326</v>
      </c>
      <c r="F85" s="49"/>
      <c r="G85" s="77">
        <v>100000000</v>
      </c>
      <c r="H85" s="55" t="s">
        <v>1327</v>
      </c>
      <c r="I85" s="56"/>
    </row>
    <row r="86" spans="1:9" ht="47.25" x14ac:dyDescent="0.2">
      <c r="A86" s="49">
        <v>62</v>
      </c>
      <c r="B86" s="50">
        <v>44532</v>
      </c>
      <c r="C86" s="51" t="s">
        <v>1056</v>
      </c>
      <c r="D86" s="60"/>
      <c r="E86" s="60" t="s">
        <v>1328</v>
      </c>
      <c r="F86" s="49"/>
      <c r="G86" s="77">
        <v>500000000</v>
      </c>
      <c r="H86" s="55" t="s">
        <v>1329</v>
      </c>
      <c r="I86" s="56"/>
    </row>
    <row r="87" spans="1:9" ht="47.25" x14ac:dyDescent="0.2">
      <c r="A87" s="49">
        <v>63</v>
      </c>
      <c r="B87" s="50">
        <v>44543</v>
      </c>
      <c r="C87" s="51" t="s">
        <v>1330</v>
      </c>
      <c r="D87" s="60"/>
      <c r="E87" s="60" t="s">
        <v>1331</v>
      </c>
      <c r="F87" s="49">
        <v>400</v>
      </c>
      <c r="G87" s="77">
        <v>124000000</v>
      </c>
      <c r="H87" s="55"/>
      <c r="I87" s="56"/>
    </row>
    <row r="88" spans="1:9" x14ac:dyDescent="0.2">
      <c r="A88" s="49">
        <v>64</v>
      </c>
      <c r="B88" s="50">
        <v>44543</v>
      </c>
      <c r="C88" s="51" t="s">
        <v>1332</v>
      </c>
      <c r="D88" s="60"/>
      <c r="E88" s="60" t="s">
        <v>1333</v>
      </c>
      <c r="F88" s="49">
        <v>25000</v>
      </c>
      <c r="G88" s="77">
        <v>20000000</v>
      </c>
      <c r="H88" s="55"/>
      <c r="I88" s="56"/>
    </row>
    <row r="89" spans="1:9" ht="31.5" x14ac:dyDescent="0.2">
      <c r="A89" s="49">
        <v>65</v>
      </c>
      <c r="B89" s="50">
        <v>44548</v>
      </c>
      <c r="C89" s="51" t="s">
        <v>1334</v>
      </c>
      <c r="D89" s="60"/>
      <c r="E89" s="60" t="s">
        <v>1278</v>
      </c>
      <c r="F89" s="49"/>
      <c r="G89" s="77">
        <v>202000000</v>
      </c>
      <c r="H89" s="55"/>
      <c r="I89" s="56"/>
    </row>
    <row r="90" spans="1:9" ht="31.5" x14ac:dyDescent="0.2">
      <c r="A90" s="49">
        <v>66</v>
      </c>
      <c r="B90" s="50">
        <v>44523</v>
      </c>
      <c r="C90" s="51" t="s">
        <v>1335</v>
      </c>
      <c r="D90" s="60"/>
      <c r="E90" s="60" t="s">
        <v>1336</v>
      </c>
      <c r="F90" s="49"/>
      <c r="G90" s="77"/>
      <c r="H90" s="55" t="s">
        <v>1287</v>
      </c>
      <c r="I90" s="56"/>
    </row>
    <row r="91" spans="1:9" ht="31.5" x14ac:dyDescent="0.2">
      <c r="A91" s="49">
        <v>67</v>
      </c>
      <c r="B91" s="50">
        <v>44550</v>
      </c>
      <c r="C91" s="51" t="s">
        <v>1337</v>
      </c>
      <c r="D91" s="60"/>
      <c r="E91" s="60" t="s">
        <v>1338</v>
      </c>
      <c r="F91" s="49">
        <v>600</v>
      </c>
      <c r="G91" s="77">
        <v>284000000</v>
      </c>
      <c r="H91" s="55" t="s">
        <v>1287</v>
      </c>
      <c r="I91" s="56"/>
    </row>
    <row r="92" spans="1:9" s="70" customFormat="1" ht="47.25" x14ac:dyDescent="0.2">
      <c r="A92" s="45">
        <v>68</v>
      </c>
      <c r="B92" s="50">
        <v>44553</v>
      </c>
      <c r="C92" s="51" t="s">
        <v>1339</v>
      </c>
      <c r="D92" s="60"/>
      <c r="E92" s="60" t="s">
        <v>1340</v>
      </c>
      <c r="F92" s="58">
        <v>1740</v>
      </c>
      <c r="G92" s="77">
        <v>4350000000</v>
      </c>
      <c r="H92" s="55" t="s">
        <v>1276</v>
      </c>
      <c r="I92" s="68"/>
    </row>
    <row r="93" spans="1:9" x14ac:dyDescent="0.2">
      <c r="A93" s="45"/>
      <c r="B93" s="109" t="s">
        <v>796</v>
      </c>
      <c r="C93" s="110"/>
      <c r="D93" s="110"/>
      <c r="E93" s="111"/>
      <c r="F93" s="68"/>
      <c r="G93" s="69">
        <f>SUM(G7:G92)</f>
        <v>30618335000</v>
      </c>
      <c r="H93" s="68"/>
      <c r="I93" s="69"/>
    </row>
    <row r="94" spans="1:9" x14ac:dyDescent="0.2">
      <c r="G94" s="42"/>
    </row>
    <row r="95" spans="1:9" x14ac:dyDescent="0.2">
      <c r="G95" s="42"/>
    </row>
    <row r="96" spans="1:9" x14ac:dyDescent="0.2">
      <c r="G96" s="42"/>
    </row>
    <row r="99" spans="7:7" x14ac:dyDescent="0.2">
      <c r="G99" s="42"/>
    </row>
  </sheetData>
  <mergeCells count="35">
    <mergeCell ref="A39:A41"/>
    <mergeCell ref="B39:B41"/>
    <mergeCell ref="C39:C41"/>
    <mergeCell ref="D39:D41"/>
    <mergeCell ref="A27:A32"/>
    <mergeCell ref="B27:B32"/>
    <mergeCell ref="C27:C32"/>
    <mergeCell ref="A34:A35"/>
    <mergeCell ref="B34:B35"/>
    <mergeCell ref="C34:C35"/>
    <mergeCell ref="D34:D35"/>
    <mergeCell ref="G34:G35"/>
    <mergeCell ref="A24:A26"/>
    <mergeCell ref="C24:C26"/>
    <mergeCell ref="D24:D25"/>
    <mergeCell ref="E24:E25"/>
    <mergeCell ref="B25:B26"/>
    <mergeCell ref="A19:A22"/>
    <mergeCell ref="B19:B20"/>
    <mergeCell ref="C19:C22"/>
    <mergeCell ref="D19:D22"/>
    <mergeCell ref="B21:B22"/>
    <mergeCell ref="A13:A18"/>
    <mergeCell ref="B13:B18"/>
    <mergeCell ref="C13:C18"/>
    <mergeCell ref="D13:D18"/>
    <mergeCell ref="G13:G18"/>
    <mergeCell ref="B93:E93"/>
    <mergeCell ref="H21:H22"/>
    <mergeCell ref="C2:H2"/>
    <mergeCell ref="B3:I3"/>
    <mergeCell ref="B4:H4"/>
    <mergeCell ref="D27:D32"/>
    <mergeCell ref="D65:F65"/>
    <mergeCell ref="H74:H76"/>
  </mergeCells>
  <pageMargins left="0.11811023622047245" right="0.11811023622047245" top="0.15748031496062992" bottom="0.15748031496062992" header="0.31496062992125984" footer="0.31496062992125984"/>
  <pageSetup paperSize="9"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59"/>
  <sheetViews>
    <sheetView topLeftCell="A34" workbookViewId="0">
      <selection activeCell="F41" sqref="F41"/>
    </sheetView>
  </sheetViews>
  <sheetFormatPr defaultRowHeight="15.75" x14ac:dyDescent="0.2"/>
  <cols>
    <col min="1" max="1" width="6.25" style="40" customWidth="1"/>
    <col min="2" max="2" width="23.5" style="40" customWidth="1"/>
    <col min="3" max="3" width="14.25" style="40" customWidth="1"/>
    <col min="4" max="4" width="12.875" style="40" customWidth="1"/>
    <col min="5" max="5" width="12.5" style="40" customWidth="1"/>
    <col min="6" max="6" width="12.625" style="40" customWidth="1"/>
    <col min="7" max="7" width="12.5" style="40" customWidth="1"/>
    <col min="8" max="8" width="12.25" style="40" customWidth="1"/>
    <col min="9" max="9" width="13.125" style="40" customWidth="1"/>
    <col min="10" max="10" width="13.375" style="40" customWidth="1"/>
    <col min="11" max="11" width="18.75" style="87" customWidth="1"/>
    <col min="12" max="12" width="9.125" style="87" customWidth="1"/>
    <col min="13" max="256" width="9" style="40"/>
    <col min="257" max="257" width="6.25" style="40" customWidth="1"/>
    <col min="258" max="258" width="23.25" style="40" customWidth="1"/>
    <col min="259" max="259" width="14.75" style="40" customWidth="1"/>
    <col min="260" max="260" width="12.875" style="40" customWidth="1"/>
    <col min="261" max="262" width="13.25" style="40" customWidth="1"/>
    <col min="263" max="263" width="13.125" style="40" customWidth="1"/>
    <col min="264" max="264" width="13" style="40" customWidth="1"/>
    <col min="265" max="265" width="13.125" style="40" customWidth="1"/>
    <col min="266" max="266" width="14.375" style="40" customWidth="1"/>
    <col min="267" max="267" width="18.75" style="40" customWidth="1"/>
    <col min="268" max="268" width="9.125" style="40" customWidth="1"/>
    <col min="269" max="512" width="9" style="40"/>
    <col min="513" max="513" width="6.25" style="40" customWidth="1"/>
    <col min="514" max="514" width="23.25" style="40" customWidth="1"/>
    <col min="515" max="515" width="14.75" style="40" customWidth="1"/>
    <col min="516" max="516" width="12.875" style="40" customWidth="1"/>
    <col min="517" max="518" width="13.25" style="40" customWidth="1"/>
    <col min="519" max="519" width="13.125" style="40" customWidth="1"/>
    <col min="520" max="520" width="13" style="40" customWidth="1"/>
    <col min="521" max="521" width="13.125" style="40" customWidth="1"/>
    <col min="522" max="522" width="14.375" style="40" customWidth="1"/>
    <col min="523" max="523" width="18.75" style="40" customWidth="1"/>
    <col min="524" max="524" width="9.125" style="40" customWidth="1"/>
    <col min="525" max="768" width="9" style="40"/>
    <col min="769" max="769" width="6.25" style="40" customWidth="1"/>
    <col min="770" max="770" width="23.25" style="40" customWidth="1"/>
    <col min="771" max="771" width="14.75" style="40" customWidth="1"/>
    <col min="772" max="772" width="12.875" style="40" customWidth="1"/>
    <col min="773" max="774" width="13.25" style="40" customWidth="1"/>
    <col min="775" max="775" width="13.125" style="40" customWidth="1"/>
    <col min="776" max="776" width="13" style="40" customWidth="1"/>
    <col min="777" max="777" width="13.125" style="40" customWidth="1"/>
    <col min="778" max="778" width="14.375" style="40" customWidth="1"/>
    <col min="779" max="779" width="18.75" style="40" customWidth="1"/>
    <col min="780" max="780" width="9.125" style="40" customWidth="1"/>
    <col min="781" max="1024" width="9" style="40"/>
    <col min="1025" max="1025" width="6.25" style="40" customWidth="1"/>
    <col min="1026" max="1026" width="23.25" style="40" customWidth="1"/>
    <col min="1027" max="1027" width="14.75" style="40" customWidth="1"/>
    <col min="1028" max="1028" width="12.875" style="40" customWidth="1"/>
    <col min="1029" max="1030" width="13.25" style="40" customWidth="1"/>
    <col min="1031" max="1031" width="13.125" style="40" customWidth="1"/>
    <col min="1032" max="1032" width="13" style="40" customWidth="1"/>
    <col min="1033" max="1033" width="13.125" style="40" customWidth="1"/>
    <col min="1034" max="1034" width="14.375" style="40" customWidth="1"/>
    <col min="1035" max="1035" width="18.75" style="40" customWidth="1"/>
    <col min="1036" max="1036" width="9.125" style="40" customWidth="1"/>
    <col min="1037" max="1280" width="9" style="40"/>
    <col min="1281" max="1281" width="6.25" style="40" customWidth="1"/>
    <col min="1282" max="1282" width="23.25" style="40" customWidth="1"/>
    <col min="1283" max="1283" width="14.75" style="40" customWidth="1"/>
    <col min="1284" max="1284" width="12.875" style="40" customWidth="1"/>
    <col min="1285" max="1286" width="13.25" style="40" customWidth="1"/>
    <col min="1287" max="1287" width="13.125" style="40" customWidth="1"/>
    <col min="1288" max="1288" width="13" style="40" customWidth="1"/>
    <col min="1289" max="1289" width="13.125" style="40" customWidth="1"/>
    <col min="1290" max="1290" width="14.375" style="40" customWidth="1"/>
    <col min="1291" max="1291" width="18.75" style="40" customWidth="1"/>
    <col min="1292" max="1292" width="9.125" style="40" customWidth="1"/>
    <col min="1293" max="1536" width="9" style="40"/>
    <col min="1537" max="1537" width="6.25" style="40" customWidth="1"/>
    <col min="1538" max="1538" width="23.25" style="40" customWidth="1"/>
    <col min="1539" max="1539" width="14.75" style="40" customWidth="1"/>
    <col min="1540" max="1540" width="12.875" style="40" customWidth="1"/>
    <col min="1541" max="1542" width="13.25" style="40" customWidth="1"/>
    <col min="1543" max="1543" width="13.125" style="40" customWidth="1"/>
    <col min="1544" max="1544" width="13" style="40" customWidth="1"/>
    <col min="1545" max="1545" width="13.125" style="40" customWidth="1"/>
    <col min="1546" max="1546" width="14.375" style="40" customWidth="1"/>
    <col min="1547" max="1547" width="18.75" style="40" customWidth="1"/>
    <col min="1548" max="1548" width="9.125" style="40" customWidth="1"/>
    <col min="1549" max="1792" width="9" style="40"/>
    <col min="1793" max="1793" width="6.25" style="40" customWidth="1"/>
    <col min="1794" max="1794" width="23.25" style="40" customWidth="1"/>
    <col min="1795" max="1795" width="14.75" style="40" customWidth="1"/>
    <col min="1796" max="1796" width="12.875" style="40" customWidth="1"/>
    <col min="1797" max="1798" width="13.25" style="40" customWidth="1"/>
    <col min="1799" max="1799" width="13.125" style="40" customWidth="1"/>
    <col min="1800" max="1800" width="13" style="40" customWidth="1"/>
    <col min="1801" max="1801" width="13.125" style="40" customWidth="1"/>
    <col min="1802" max="1802" width="14.375" style="40" customWidth="1"/>
    <col min="1803" max="1803" width="18.75" style="40" customWidth="1"/>
    <col min="1804" max="1804" width="9.125" style="40" customWidth="1"/>
    <col min="1805" max="2048" width="9" style="40"/>
    <col min="2049" max="2049" width="6.25" style="40" customWidth="1"/>
    <col min="2050" max="2050" width="23.25" style="40" customWidth="1"/>
    <col min="2051" max="2051" width="14.75" style="40" customWidth="1"/>
    <col min="2052" max="2052" width="12.875" style="40" customWidth="1"/>
    <col min="2053" max="2054" width="13.25" style="40" customWidth="1"/>
    <col min="2055" max="2055" width="13.125" style="40" customWidth="1"/>
    <col min="2056" max="2056" width="13" style="40" customWidth="1"/>
    <col min="2057" max="2057" width="13.125" style="40" customWidth="1"/>
    <col min="2058" max="2058" width="14.375" style="40" customWidth="1"/>
    <col min="2059" max="2059" width="18.75" style="40" customWidth="1"/>
    <col min="2060" max="2060" width="9.125" style="40" customWidth="1"/>
    <col min="2061" max="2304" width="9" style="40"/>
    <col min="2305" max="2305" width="6.25" style="40" customWidth="1"/>
    <col min="2306" max="2306" width="23.25" style="40" customWidth="1"/>
    <col min="2307" max="2307" width="14.75" style="40" customWidth="1"/>
    <col min="2308" max="2308" width="12.875" style="40" customWidth="1"/>
    <col min="2309" max="2310" width="13.25" style="40" customWidth="1"/>
    <col min="2311" max="2311" width="13.125" style="40" customWidth="1"/>
    <col min="2312" max="2312" width="13" style="40" customWidth="1"/>
    <col min="2313" max="2313" width="13.125" style="40" customWidth="1"/>
    <col min="2314" max="2314" width="14.375" style="40" customWidth="1"/>
    <col min="2315" max="2315" width="18.75" style="40" customWidth="1"/>
    <col min="2316" max="2316" width="9.125" style="40" customWidth="1"/>
    <col min="2317" max="2560" width="9" style="40"/>
    <col min="2561" max="2561" width="6.25" style="40" customWidth="1"/>
    <col min="2562" max="2562" width="23.25" style="40" customWidth="1"/>
    <col min="2563" max="2563" width="14.75" style="40" customWidth="1"/>
    <col min="2564" max="2564" width="12.875" style="40" customWidth="1"/>
    <col min="2565" max="2566" width="13.25" style="40" customWidth="1"/>
    <col min="2567" max="2567" width="13.125" style="40" customWidth="1"/>
    <col min="2568" max="2568" width="13" style="40" customWidth="1"/>
    <col min="2569" max="2569" width="13.125" style="40" customWidth="1"/>
    <col min="2570" max="2570" width="14.375" style="40" customWidth="1"/>
    <col min="2571" max="2571" width="18.75" style="40" customWidth="1"/>
    <col min="2572" max="2572" width="9.125" style="40" customWidth="1"/>
    <col min="2573" max="2816" width="9" style="40"/>
    <col min="2817" max="2817" width="6.25" style="40" customWidth="1"/>
    <col min="2818" max="2818" width="23.25" style="40" customWidth="1"/>
    <col min="2819" max="2819" width="14.75" style="40" customWidth="1"/>
    <col min="2820" max="2820" width="12.875" style="40" customWidth="1"/>
    <col min="2821" max="2822" width="13.25" style="40" customWidth="1"/>
    <col min="2823" max="2823" width="13.125" style="40" customWidth="1"/>
    <col min="2824" max="2824" width="13" style="40" customWidth="1"/>
    <col min="2825" max="2825" width="13.125" style="40" customWidth="1"/>
    <col min="2826" max="2826" width="14.375" style="40" customWidth="1"/>
    <col min="2827" max="2827" width="18.75" style="40" customWidth="1"/>
    <col min="2828" max="2828" width="9.125" style="40" customWidth="1"/>
    <col min="2829" max="3072" width="9" style="40"/>
    <col min="3073" max="3073" width="6.25" style="40" customWidth="1"/>
    <col min="3074" max="3074" width="23.25" style="40" customWidth="1"/>
    <col min="3075" max="3075" width="14.75" style="40" customWidth="1"/>
    <col min="3076" max="3076" width="12.875" style="40" customWidth="1"/>
    <col min="3077" max="3078" width="13.25" style="40" customWidth="1"/>
    <col min="3079" max="3079" width="13.125" style="40" customWidth="1"/>
    <col min="3080" max="3080" width="13" style="40" customWidth="1"/>
    <col min="3081" max="3081" width="13.125" style="40" customWidth="1"/>
    <col min="3082" max="3082" width="14.375" style="40" customWidth="1"/>
    <col min="3083" max="3083" width="18.75" style="40" customWidth="1"/>
    <col min="3084" max="3084" width="9.125" style="40" customWidth="1"/>
    <col min="3085" max="3328" width="9" style="40"/>
    <col min="3329" max="3329" width="6.25" style="40" customWidth="1"/>
    <col min="3330" max="3330" width="23.25" style="40" customWidth="1"/>
    <col min="3331" max="3331" width="14.75" style="40" customWidth="1"/>
    <col min="3332" max="3332" width="12.875" style="40" customWidth="1"/>
    <col min="3333" max="3334" width="13.25" style="40" customWidth="1"/>
    <col min="3335" max="3335" width="13.125" style="40" customWidth="1"/>
    <col min="3336" max="3336" width="13" style="40" customWidth="1"/>
    <col min="3337" max="3337" width="13.125" style="40" customWidth="1"/>
    <col min="3338" max="3338" width="14.375" style="40" customWidth="1"/>
    <col min="3339" max="3339" width="18.75" style="40" customWidth="1"/>
    <col min="3340" max="3340" width="9.125" style="40" customWidth="1"/>
    <col min="3341" max="3584" width="9" style="40"/>
    <col min="3585" max="3585" width="6.25" style="40" customWidth="1"/>
    <col min="3586" max="3586" width="23.25" style="40" customWidth="1"/>
    <col min="3587" max="3587" width="14.75" style="40" customWidth="1"/>
    <col min="3588" max="3588" width="12.875" style="40" customWidth="1"/>
    <col min="3589" max="3590" width="13.25" style="40" customWidth="1"/>
    <col min="3591" max="3591" width="13.125" style="40" customWidth="1"/>
    <col min="3592" max="3592" width="13" style="40" customWidth="1"/>
    <col min="3593" max="3593" width="13.125" style="40" customWidth="1"/>
    <col min="3594" max="3594" width="14.375" style="40" customWidth="1"/>
    <col min="3595" max="3595" width="18.75" style="40" customWidth="1"/>
    <col min="3596" max="3596" width="9.125" style="40" customWidth="1"/>
    <col min="3597" max="3840" width="9" style="40"/>
    <col min="3841" max="3841" width="6.25" style="40" customWidth="1"/>
    <col min="3842" max="3842" width="23.25" style="40" customWidth="1"/>
    <col min="3843" max="3843" width="14.75" style="40" customWidth="1"/>
    <col min="3844" max="3844" width="12.875" style="40" customWidth="1"/>
    <col min="3845" max="3846" width="13.25" style="40" customWidth="1"/>
    <col min="3847" max="3847" width="13.125" style="40" customWidth="1"/>
    <col min="3848" max="3848" width="13" style="40" customWidth="1"/>
    <col min="3849" max="3849" width="13.125" style="40" customWidth="1"/>
    <col min="3850" max="3850" width="14.375" style="40" customWidth="1"/>
    <col min="3851" max="3851" width="18.75" style="40" customWidth="1"/>
    <col min="3852" max="3852" width="9.125" style="40" customWidth="1"/>
    <col min="3853" max="4096" width="9" style="40"/>
    <col min="4097" max="4097" width="6.25" style="40" customWidth="1"/>
    <col min="4098" max="4098" width="23.25" style="40" customWidth="1"/>
    <col min="4099" max="4099" width="14.75" style="40" customWidth="1"/>
    <col min="4100" max="4100" width="12.875" style="40" customWidth="1"/>
    <col min="4101" max="4102" width="13.25" style="40" customWidth="1"/>
    <col min="4103" max="4103" width="13.125" style="40" customWidth="1"/>
    <col min="4104" max="4104" width="13" style="40" customWidth="1"/>
    <col min="4105" max="4105" width="13.125" style="40" customWidth="1"/>
    <col min="4106" max="4106" width="14.375" style="40" customWidth="1"/>
    <col min="4107" max="4107" width="18.75" style="40" customWidth="1"/>
    <col min="4108" max="4108" width="9.125" style="40" customWidth="1"/>
    <col min="4109" max="4352" width="9" style="40"/>
    <col min="4353" max="4353" width="6.25" style="40" customWidth="1"/>
    <col min="4354" max="4354" width="23.25" style="40" customWidth="1"/>
    <col min="4355" max="4355" width="14.75" style="40" customWidth="1"/>
    <col min="4356" max="4356" width="12.875" style="40" customWidth="1"/>
    <col min="4357" max="4358" width="13.25" style="40" customWidth="1"/>
    <col min="4359" max="4359" width="13.125" style="40" customWidth="1"/>
    <col min="4360" max="4360" width="13" style="40" customWidth="1"/>
    <col min="4361" max="4361" width="13.125" style="40" customWidth="1"/>
    <col min="4362" max="4362" width="14.375" style="40" customWidth="1"/>
    <col min="4363" max="4363" width="18.75" style="40" customWidth="1"/>
    <col min="4364" max="4364" width="9.125" style="40" customWidth="1"/>
    <col min="4365" max="4608" width="9" style="40"/>
    <col min="4609" max="4609" width="6.25" style="40" customWidth="1"/>
    <col min="4610" max="4610" width="23.25" style="40" customWidth="1"/>
    <col min="4611" max="4611" width="14.75" style="40" customWidth="1"/>
    <col min="4612" max="4612" width="12.875" style="40" customWidth="1"/>
    <col min="4613" max="4614" width="13.25" style="40" customWidth="1"/>
    <col min="4615" max="4615" width="13.125" style="40" customWidth="1"/>
    <col min="4616" max="4616" width="13" style="40" customWidth="1"/>
    <col min="4617" max="4617" width="13.125" style="40" customWidth="1"/>
    <col min="4618" max="4618" width="14.375" style="40" customWidth="1"/>
    <col min="4619" max="4619" width="18.75" style="40" customWidth="1"/>
    <col min="4620" max="4620" width="9.125" style="40" customWidth="1"/>
    <col min="4621" max="4864" width="9" style="40"/>
    <col min="4865" max="4865" width="6.25" style="40" customWidth="1"/>
    <col min="4866" max="4866" width="23.25" style="40" customWidth="1"/>
    <col min="4867" max="4867" width="14.75" style="40" customWidth="1"/>
    <col min="4868" max="4868" width="12.875" style="40" customWidth="1"/>
    <col min="4869" max="4870" width="13.25" style="40" customWidth="1"/>
    <col min="4871" max="4871" width="13.125" style="40" customWidth="1"/>
    <col min="4872" max="4872" width="13" style="40" customWidth="1"/>
    <col min="4873" max="4873" width="13.125" style="40" customWidth="1"/>
    <col min="4874" max="4874" width="14.375" style="40" customWidth="1"/>
    <col min="4875" max="4875" width="18.75" style="40" customWidth="1"/>
    <col min="4876" max="4876" width="9.125" style="40" customWidth="1"/>
    <col min="4877" max="5120" width="9" style="40"/>
    <col min="5121" max="5121" width="6.25" style="40" customWidth="1"/>
    <col min="5122" max="5122" width="23.25" style="40" customWidth="1"/>
    <col min="5123" max="5123" width="14.75" style="40" customWidth="1"/>
    <col min="5124" max="5124" width="12.875" style="40" customWidth="1"/>
    <col min="5125" max="5126" width="13.25" style="40" customWidth="1"/>
    <col min="5127" max="5127" width="13.125" style="40" customWidth="1"/>
    <col min="5128" max="5128" width="13" style="40" customWidth="1"/>
    <col min="5129" max="5129" width="13.125" style="40" customWidth="1"/>
    <col min="5130" max="5130" width="14.375" style="40" customWidth="1"/>
    <col min="5131" max="5131" width="18.75" style="40" customWidth="1"/>
    <col min="5132" max="5132" width="9.125" style="40" customWidth="1"/>
    <col min="5133" max="5376" width="9" style="40"/>
    <col min="5377" max="5377" width="6.25" style="40" customWidth="1"/>
    <col min="5378" max="5378" width="23.25" style="40" customWidth="1"/>
    <col min="5379" max="5379" width="14.75" style="40" customWidth="1"/>
    <col min="5380" max="5380" width="12.875" style="40" customWidth="1"/>
    <col min="5381" max="5382" width="13.25" style="40" customWidth="1"/>
    <col min="5383" max="5383" width="13.125" style="40" customWidth="1"/>
    <col min="5384" max="5384" width="13" style="40" customWidth="1"/>
    <col min="5385" max="5385" width="13.125" style="40" customWidth="1"/>
    <col min="5386" max="5386" width="14.375" style="40" customWidth="1"/>
    <col min="5387" max="5387" width="18.75" style="40" customWidth="1"/>
    <col min="5388" max="5388" width="9.125" style="40" customWidth="1"/>
    <col min="5389" max="5632" width="9" style="40"/>
    <col min="5633" max="5633" width="6.25" style="40" customWidth="1"/>
    <col min="5634" max="5634" width="23.25" style="40" customWidth="1"/>
    <col min="5635" max="5635" width="14.75" style="40" customWidth="1"/>
    <col min="5636" max="5636" width="12.875" style="40" customWidth="1"/>
    <col min="5637" max="5638" width="13.25" style="40" customWidth="1"/>
    <col min="5639" max="5639" width="13.125" style="40" customWidth="1"/>
    <col min="5640" max="5640" width="13" style="40" customWidth="1"/>
    <col min="5641" max="5641" width="13.125" style="40" customWidth="1"/>
    <col min="5642" max="5642" width="14.375" style="40" customWidth="1"/>
    <col min="5643" max="5643" width="18.75" style="40" customWidth="1"/>
    <col min="5644" max="5644" width="9.125" style="40" customWidth="1"/>
    <col min="5645" max="5888" width="9" style="40"/>
    <col min="5889" max="5889" width="6.25" style="40" customWidth="1"/>
    <col min="5890" max="5890" width="23.25" style="40" customWidth="1"/>
    <col min="5891" max="5891" width="14.75" style="40" customWidth="1"/>
    <col min="5892" max="5892" width="12.875" style="40" customWidth="1"/>
    <col min="5893" max="5894" width="13.25" style="40" customWidth="1"/>
    <col min="5895" max="5895" width="13.125" style="40" customWidth="1"/>
    <col min="5896" max="5896" width="13" style="40" customWidth="1"/>
    <col min="5897" max="5897" width="13.125" style="40" customWidth="1"/>
    <col min="5898" max="5898" width="14.375" style="40" customWidth="1"/>
    <col min="5899" max="5899" width="18.75" style="40" customWidth="1"/>
    <col min="5900" max="5900" width="9.125" style="40" customWidth="1"/>
    <col min="5901" max="6144" width="9" style="40"/>
    <col min="6145" max="6145" width="6.25" style="40" customWidth="1"/>
    <col min="6146" max="6146" width="23.25" style="40" customWidth="1"/>
    <col min="6147" max="6147" width="14.75" style="40" customWidth="1"/>
    <col min="6148" max="6148" width="12.875" style="40" customWidth="1"/>
    <col min="6149" max="6150" width="13.25" style="40" customWidth="1"/>
    <col min="6151" max="6151" width="13.125" style="40" customWidth="1"/>
    <col min="6152" max="6152" width="13" style="40" customWidth="1"/>
    <col min="6153" max="6153" width="13.125" style="40" customWidth="1"/>
    <col min="6154" max="6154" width="14.375" style="40" customWidth="1"/>
    <col min="6155" max="6155" width="18.75" style="40" customWidth="1"/>
    <col min="6156" max="6156" width="9.125" style="40" customWidth="1"/>
    <col min="6157" max="6400" width="9" style="40"/>
    <col min="6401" max="6401" width="6.25" style="40" customWidth="1"/>
    <col min="6402" max="6402" width="23.25" style="40" customWidth="1"/>
    <col min="6403" max="6403" width="14.75" style="40" customWidth="1"/>
    <col min="6404" max="6404" width="12.875" style="40" customWidth="1"/>
    <col min="6405" max="6406" width="13.25" style="40" customWidth="1"/>
    <col min="6407" max="6407" width="13.125" style="40" customWidth="1"/>
    <col min="6408" max="6408" width="13" style="40" customWidth="1"/>
    <col min="6409" max="6409" width="13.125" style="40" customWidth="1"/>
    <col min="6410" max="6410" width="14.375" style="40" customWidth="1"/>
    <col min="6411" max="6411" width="18.75" style="40" customWidth="1"/>
    <col min="6412" max="6412" width="9.125" style="40" customWidth="1"/>
    <col min="6413" max="6656" width="9" style="40"/>
    <col min="6657" max="6657" width="6.25" style="40" customWidth="1"/>
    <col min="6658" max="6658" width="23.25" style="40" customWidth="1"/>
    <col min="6659" max="6659" width="14.75" style="40" customWidth="1"/>
    <col min="6660" max="6660" width="12.875" style="40" customWidth="1"/>
    <col min="6661" max="6662" width="13.25" style="40" customWidth="1"/>
    <col min="6663" max="6663" width="13.125" style="40" customWidth="1"/>
    <col min="6664" max="6664" width="13" style="40" customWidth="1"/>
    <col min="6665" max="6665" width="13.125" style="40" customWidth="1"/>
    <col min="6666" max="6666" width="14.375" style="40" customWidth="1"/>
    <col min="6667" max="6667" width="18.75" style="40" customWidth="1"/>
    <col min="6668" max="6668" width="9.125" style="40" customWidth="1"/>
    <col min="6669" max="6912" width="9" style="40"/>
    <col min="6913" max="6913" width="6.25" style="40" customWidth="1"/>
    <col min="6914" max="6914" width="23.25" style="40" customWidth="1"/>
    <col min="6915" max="6915" width="14.75" style="40" customWidth="1"/>
    <col min="6916" max="6916" width="12.875" style="40" customWidth="1"/>
    <col min="6917" max="6918" width="13.25" style="40" customWidth="1"/>
    <col min="6919" max="6919" width="13.125" style="40" customWidth="1"/>
    <col min="6920" max="6920" width="13" style="40" customWidth="1"/>
    <col min="6921" max="6921" width="13.125" style="40" customWidth="1"/>
    <col min="6922" max="6922" width="14.375" style="40" customWidth="1"/>
    <col min="6923" max="6923" width="18.75" style="40" customWidth="1"/>
    <col min="6924" max="6924" width="9.125" style="40" customWidth="1"/>
    <col min="6925" max="7168" width="9" style="40"/>
    <col min="7169" max="7169" width="6.25" style="40" customWidth="1"/>
    <col min="7170" max="7170" width="23.25" style="40" customWidth="1"/>
    <col min="7171" max="7171" width="14.75" style="40" customWidth="1"/>
    <col min="7172" max="7172" width="12.875" style="40" customWidth="1"/>
    <col min="7173" max="7174" width="13.25" style="40" customWidth="1"/>
    <col min="7175" max="7175" width="13.125" style="40" customWidth="1"/>
    <col min="7176" max="7176" width="13" style="40" customWidth="1"/>
    <col min="7177" max="7177" width="13.125" style="40" customWidth="1"/>
    <col min="7178" max="7178" width="14.375" style="40" customWidth="1"/>
    <col min="7179" max="7179" width="18.75" style="40" customWidth="1"/>
    <col min="7180" max="7180" width="9.125" style="40" customWidth="1"/>
    <col min="7181" max="7424" width="9" style="40"/>
    <col min="7425" max="7425" width="6.25" style="40" customWidth="1"/>
    <col min="7426" max="7426" width="23.25" style="40" customWidth="1"/>
    <col min="7427" max="7427" width="14.75" style="40" customWidth="1"/>
    <col min="7428" max="7428" width="12.875" style="40" customWidth="1"/>
    <col min="7429" max="7430" width="13.25" style="40" customWidth="1"/>
    <col min="7431" max="7431" width="13.125" style="40" customWidth="1"/>
    <col min="7432" max="7432" width="13" style="40" customWidth="1"/>
    <col min="7433" max="7433" width="13.125" style="40" customWidth="1"/>
    <col min="7434" max="7434" width="14.375" style="40" customWidth="1"/>
    <col min="7435" max="7435" width="18.75" style="40" customWidth="1"/>
    <col min="7436" max="7436" width="9.125" style="40" customWidth="1"/>
    <col min="7437" max="7680" width="9" style="40"/>
    <col min="7681" max="7681" width="6.25" style="40" customWidth="1"/>
    <col min="7682" max="7682" width="23.25" style="40" customWidth="1"/>
    <col min="7683" max="7683" width="14.75" style="40" customWidth="1"/>
    <col min="7684" max="7684" width="12.875" style="40" customWidth="1"/>
    <col min="7685" max="7686" width="13.25" style="40" customWidth="1"/>
    <col min="7687" max="7687" width="13.125" style="40" customWidth="1"/>
    <col min="7688" max="7688" width="13" style="40" customWidth="1"/>
    <col min="7689" max="7689" width="13.125" style="40" customWidth="1"/>
    <col min="7690" max="7690" width="14.375" style="40" customWidth="1"/>
    <col min="7691" max="7691" width="18.75" style="40" customWidth="1"/>
    <col min="7692" max="7692" width="9.125" style="40" customWidth="1"/>
    <col min="7693" max="7936" width="9" style="40"/>
    <col min="7937" max="7937" width="6.25" style="40" customWidth="1"/>
    <col min="7938" max="7938" width="23.25" style="40" customWidth="1"/>
    <col min="7939" max="7939" width="14.75" style="40" customWidth="1"/>
    <col min="7940" max="7940" width="12.875" style="40" customWidth="1"/>
    <col min="7941" max="7942" width="13.25" style="40" customWidth="1"/>
    <col min="7943" max="7943" width="13.125" style="40" customWidth="1"/>
    <col min="7944" max="7944" width="13" style="40" customWidth="1"/>
    <col min="7945" max="7945" width="13.125" style="40" customWidth="1"/>
    <col min="7946" max="7946" width="14.375" style="40" customWidth="1"/>
    <col min="7947" max="7947" width="18.75" style="40" customWidth="1"/>
    <col min="7948" max="7948" width="9.125" style="40" customWidth="1"/>
    <col min="7949" max="8192" width="9" style="40"/>
    <col min="8193" max="8193" width="6.25" style="40" customWidth="1"/>
    <col min="8194" max="8194" width="23.25" style="40" customWidth="1"/>
    <col min="8195" max="8195" width="14.75" style="40" customWidth="1"/>
    <col min="8196" max="8196" width="12.875" style="40" customWidth="1"/>
    <col min="8197" max="8198" width="13.25" style="40" customWidth="1"/>
    <col min="8199" max="8199" width="13.125" style="40" customWidth="1"/>
    <col min="8200" max="8200" width="13" style="40" customWidth="1"/>
    <col min="8201" max="8201" width="13.125" style="40" customWidth="1"/>
    <col min="8202" max="8202" width="14.375" style="40" customWidth="1"/>
    <col min="8203" max="8203" width="18.75" style="40" customWidth="1"/>
    <col min="8204" max="8204" width="9.125" style="40" customWidth="1"/>
    <col min="8205" max="8448" width="9" style="40"/>
    <col min="8449" max="8449" width="6.25" style="40" customWidth="1"/>
    <col min="8450" max="8450" width="23.25" style="40" customWidth="1"/>
    <col min="8451" max="8451" width="14.75" style="40" customWidth="1"/>
    <col min="8452" max="8452" width="12.875" style="40" customWidth="1"/>
    <col min="8453" max="8454" width="13.25" style="40" customWidth="1"/>
    <col min="8455" max="8455" width="13.125" style="40" customWidth="1"/>
    <col min="8456" max="8456" width="13" style="40" customWidth="1"/>
    <col min="8457" max="8457" width="13.125" style="40" customWidth="1"/>
    <col min="8458" max="8458" width="14.375" style="40" customWidth="1"/>
    <col min="8459" max="8459" width="18.75" style="40" customWidth="1"/>
    <col min="8460" max="8460" width="9.125" style="40" customWidth="1"/>
    <col min="8461" max="8704" width="9" style="40"/>
    <col min="8705" max="8705" width="6.25" style="40" customWidth="1"/>
    <col min="8706" max="8706" width="23.25" style="40" customWidth="1"/>
    <col min="8707" max="8707" width="14.75" style="40" customWidth="1"/>
    <col min="8708" max="8708" width="12.875" style="40" customWidth="1"/>
    <col min="8709" max="8710" width="13.25" style="40" customWidth="1"/>
    <col min="8711" max="8711" width="13.125" style="40" customWidth="1"/>
    <col min="8712" max="8712" width="13" style="40" customWidth="1"/>
    <col min="8713" max="8713" width="13.125" style="40" customWidth="1"/>
    <col min="8714" max="8714" width="14.375" style="40" customWidth="1"/>
    <col min="8715" max="8715" width="18.75" style="40" customWidth="1"/>
    <col min="8716" max="8716" width="9.125" style="40" customWidth="1"/>
    <col min="8717" max="8960" width="9" style="40"/>
    <col min="8961" max="8961" width="6.25" style="40" customWidth="1"/>
    <col min="8962" max="8962" width="23.25" style="40" customWidth="1"/>
    <col min="8963" max="8963" width="14.75" style="40" customWidth="1"/>
    <col min="8964" max="8964" width="12.875" style="40" customWidth="1"/>
    <col min="8965" max="8966" width="13.25" style="40" customWidth="1"/>
    <col min="8967" max="8967" width="13.125" style="40" customWidth="1"/>
    <col min="8968" max="8968" width="13" style="40" customWidth="1"/>
    <col min="8969" max="8969" width="13.125" style="40" customWidth="1"/>
    <col min="8970" max="8970" width="14.375" style="40" customWidth="1"/>
    <col min="8971" max="8971" width="18.75" style="40" customWidth="1"/>
    <col min="8972" max="8972" width="9.125" style="40" customWidth="1"/>
    <col min="8973" max="9216" width="9" style="40"/>
    <col min="9217" max="9217" width="6.25" style="40" customWidth="1"/>
    <col min="9218" max="9218" width="23.25" style="40" customWidth="1"/>
    <col min="9219" max="9219" width="14.75" style="40" customWidth="1"/>
    <col min="9220" max="9220" width="12.875" style="40" customWidth="1"/>
    <col min="9221" max="9222" width="13.25" style="40" customWidth="1"/>
    <col min="9223" max="9223" width="13.125" style="40" customWidth="1"/>
    <col min="9224" max="9224" width="13" style="40" customWidth="1"/>
    <col min="9225" max="9225" width="13.125" style="40" customWidth="1"/>
    <col min="9226" max="9226" width="14.375" style="40" customWidth="1"/>
    <col min="9227" max="9227" width="18.75" style="40" customWidth="1"/>
    <col min="9228" max="9228" width="9.125" style="40" customWidth="1"/>
    <col min="9229" max="9472" width="9" style="40"/>
    <col min="9473" max="9473" width="6.25" style="40" customWidth="1"/>
    <col min="9474" max="9474" width="23.25" style="40" customWidth="1"/>
    <col min="9475" max="9475" width="14.75" style="40" customWidth="1"/>
    <col min="9476" max="9476" width="12.875" style="40" customWidth="1"/>
    <col min="9477" max="9478" width="13.25" style="40" customWidth="1"/>
    <col min="9479" max="9479" width="13.125" style="40" customWidth="1"/>
    <col min="9480" max="9480" width="13" style="40" customWidth="1"/>
    <col min="9481" max="9481" width="13.125" style="40" customWidth="1"/>
    <col min="9482" max="9482" width="14.375" style="40" customWidth="1"/>
    <col min="9483" max="9483" width="18.75" style="40" customWidth="1"/>
    <col min="9484" max="9484" width="9.125" style="40" customWidth="1"/>
    <col min="9485" max="9728" width="9" style="40"/>
    <col min="9729" max="9729" width="6.25" style="40" customWidth="1"/>
    <col min="9730" max="9730" width="23.25" style="40" customWidth="1"/>
    <col min="9731" max="9731" width="14.75" style="40" customWidth="1"/>
    <col min="9732" max="9732" width="12.875" style="40" customWidth="1"/>
    <col min="9733" max="9734" width="13.25" style="40" customWidth="1"/>
    <col min="9735" max="9735" width="13.125" style="40" customWidth="1"/>
    <col min="9736" max="9736" width="13" style="40" customWidth="1"/>
    <col min="9737" max="9737" width="13.125" style="40" customWidth="1"/>
    <col min="9738" max="9738" width="14.375" style="40" customWidth="1"/>
    <col min="9739" max="9739" width="18.75" style="40" customWidth="1"/>
    <col min="9740" max="9740" width="9.125" style="40" customWidth="1"/>
    <col min="9741" max="9984" width="9" style="40"/>
    <col min="9985" max="9985" width="6.25" style="40" customWidth="1"/>
    <col min="9986" max="9986" width="23.25" style="40" customWidth="1"/>
    <col min="9987" max="9987" width="14.75" style="40" customWidth="1"/>
    <col min="9988" max="9988" width="12.875" style="40" customWidth="1"/>
    <col min="9989" max="9990" width="13.25" style="40" customWidth="1"/>
    <col min="9991" max="9991" width="13.125" style="40" customWidth="1"/>
    <col min="9992" max="9992" width="13" style="40" customWidth="1"/>
    <col min="9993" max="9993" width="13.125" style="40" customWidth="1"/>
    <col min="9994" max="9994" width="14.375" style="40" customWidth="1"/>
    <col min="9995" max="9995" width="18.75" style="40" customWidth="1"/>
    <col min="9996" max="9996" width="9.125" style="40" customWidth="1"/>
    <col min="9997" max="10240" width="9" style="40"/>
    <col min="10241" max="10241" width="6.25" style="40" customWidth="1"/>
    <col min="10242" max="10242" width="23.25" style="40" customWidth="1"/>
    <col min="10243" max="10243" width="14.75" style="40" customWidth="1"/>
    <col min="10244" max="10244" width="12.875" style="40" customWidth="1"/>
    <col min="10245" max="10246" width="13.25" style="40" customWidth="1"/>
    <col min="10247" max="10247" width="13.125" style="40" customWidth="1"/>
    <col min="10248" max="10248" width="13" style="40" customWidth="1"/>
    <col min="10249" max="10249" width="13.125" style="40" customWidth="1"/>
    <col min="10250" max="10250" width="14.375" style="40" customWidth="1"/>
    <col min="10251" max="10251" width="18.75" style="40" customWidth="1"/>
    <col min="10252" max="10252" width="9.125" style="40" customWidth="1"/>
    <col min="10253" max="10496" width="9" style="40"/>
    <col min="10497" max="10497" width="6.25" style="40" customWidth="1"/>
    <col min="10498" max="10498" width="23.25" style="40" customWidth="1"/>
    <col min="10499" max="10499" width="14.75" style="40" customWidth="1"/>
    <col min="10500" max="10500" width="12.875" style="40" customWidth="1"/>
    <col min="10501" max="10502" width="13.25" style="40" customWidth="1"/>
    <col min="10503" max="10503" width="13.125" style="40" customWidth="1"/>
    <col min="10504" max="10504" width="13" style="40" customWidth="1"/>
    <col min="10505" max="10505" width="13.125" style="40" customWidth="1"/>
    <col min="10506" max="10506" width="14.375" style="40" customWidth="1"/>
    <col min="10507" max="10507" width="18.75" style="40" customWidth="1"/>
    <col min="10508" max="10508" width="9.125" style="40" customWidth="1"/>
    <col min="10509" max="10752" width="9" style="40"/>
    <col min="10753" max="10753" width="6.25" style="40" customWidth="1"/>
    <col min="10754" max="10754" width="23.25" style="40" customWidth="1"/>
    <col min="10755" max="10755" width="14.75" style="40" customWidth="1"/>
    <col min="10756" max="10756" width="12.875" style="40" customWidth="1"/>
    <col min="10757" max="10758" width="13.25" style="40" customWidth="1"/>
    <col min="10759" max="10759" width="13.125" style="40" customWidth="1"/>
    <col min="10760" max="10760" width="13" style="40" customWidth="1"/>
    <col min="10761" max="10761" width="13.125" style="40" customWidth="1"/>
    <col min="10762" max="10762" width="14.375" style="40" customWidth="1"/>
    <col min="10763" max="10763" width="18.75" style="40" customWidth="1"/>
    <col min="10764" max="10764" width="9.125" style="40" customWidth="1"/>
    <col min="10765" max="11008" width="9" style="40"/>
    <col min="11009" max="11009" width="6.25" style="40" customWidth="1"/>
    <col min="11010" max="11010" width="23.25" style="40" customWidth="1"/>
    <col min="11011" max="11011" width="14.75" style="40" customWidth="1"/>
    <col min="11012" max="11012" width="12.875" style="40" customWidth="1"/>
    <col min="11013" max="11014" width="13.25" style="40" customWidth="1"/>
    <col min="11015" max="11015" width="13.125" style="40" customWidth="1"/>
    <col min="11016" max="11016" width="13" style="40" customWidth="1"/>
    <col min="11017" max="11017" width="13.125" style="40" customWidth="1"/>
    <col min="11018" max="11018" width="14.375" style="40" customWidth="1"/>
    <col min="11019" max="11019" width="18.75" style="40" customWidth="1"/>
    <col min="11020" max="11020" width="9.125" style="40" customWidth="1"/>
    <col min="11021" max="11264" width="9" style="40"/>
    <col min="11265" max="11265" width="6.25" style="40" customWidth="1"/>
    <col min="11266" max="11266" width="23.25" style="40" customWidth="1"/>
    <col min="11267" max="11267" width="14.75" style="40" customWidth="1"/>
    <col min="11268" max="11268" width="12.875" style="40" customWidth="1"/>
    <col min="11269" max="11270" width="13.25" style="40" customWidth="1"/>
    <col min="11271" max="11271" width="13.125" style="40" customWidth="1"/>
    <col min="11272" max="11272" width="13" style="40" customWidth="1"/>
    <col min="11273" max="11273" width="13.125" style="40" customWidth="1"/>
    <col min="11274" max="11274" width="14.375" style="40" customWidth="1"/>
    <col min="11275" max="11275" width="18.75" style="40" customWidth="1"/>
    <col min="11276" max="11276" width="9.125" style="40" customWidth="1"/>
    <col min="11277" max="11520" width="9" style="40"/>
    <col min="11521" max="11521" width="6.25" style="40" customWidth="1"/>
    <col min="11522" max="11522" width="23.25" style="40" customWidth="1"/>
    <col min="11523" max="11523" width="14.75" style="40" customWidth="1"/>
    <col min="11524" max="11524" width="12.875" style="40" customWidth="1"/>
    <col min="11525" max="11526" width="13.25" style="40" customWidth="1"/>
    <col min="11527" max="11527" width="13.125" style="40" customWidth="1"/>
    <col min="11528" max="11528" width="13" style="40" customWidth="1"/>
    <col min="11529" max="11529" width="13.125" style="40" customWidth="1"/>
    <col min="11530" max="11530" width="14.375" style="40" customWidth="1"/>
    <col min="11531" max="11531" width="18.75" style="40" customWidth="1"/>
    <col min="11532" max="11532" width="9.125" style="40" customWidth="1"/>
    <col min="11533" max="11776" width="9" style="40"/>
    <col min="11777" max="11777" width="6.25" style="40" customWidth="1"/>
    <col min="11778" max="11778" width="23.25" style="40" customWidth="1"/>
    <col min="11779" max="11779" width="14.75" style="40" customWidth="1"/>
    <col min="11780" max="11780" width="12.875" style="40" customWidth="1"/>
    <col min="11781" max="11782" width="13.25" style="40" customWidth="1"/>
    <col min="11783" max="11783" width="13.125" style="40" customWidth="1"/>
    <col min="11784" max="11784" width="13" style="40" customWidth="1"/>
    <col min="11785" max="11785" width="13.125" style="40" customWidth="1"/>
    <col min="11786" max="11786" width="14.375" style="40" customWidth="1"/>
    <col min="11787" max="11787" width="18.75" style="40" customWidth="1"/>
    <col min="11788" max="11788" width="9.125" style="40" customWidth="1"/>
    <col min="11789" max="12032" width="9" style="40"/>
    <col min="12033" max="12033" width="6.25" style="40" customWidth="1"/>
    <col min="12034" max="12034" width="23.25" style="40" customWidth="1"/>
    <col min="12035" max="12035" width="14.75" style="40" customWidth="1"/>
    <col min="12036" max="12036" width="12.875" style="40" customWidth="1"/>
    <col min="12037" max="12038" width="13.25" style="40" customWidth="1"/>
    <col min="12039" max="12039" width="13.125" style="40" customWidth="1"/>
    <col min="12040" max="12040" width="13" style="40" customWidth="1"/>
    <col min="12041" max="12041" width="13.125" style="40" customWidth="1"/>
    <col min="12042" max="12042" width="14.375" style="40" customWidth="1"/>
    <col min="12043" max="12043" width="18.75" style="40" customWidth="1"/>
    <col min="12044" max="12044" width="9.125" style="40" customWidth="1"/>
    <col min="12045" max="12288" width="9" style="40"/>
    <col min="12289" max="12289" width="6.25" style="40" customWidth="1"/>
    <col min="12290" max="12290" width="23.25" style="40" customWidth="1"/>
    <col min="12291" max="12291" width="14.75" style="40" customWidth="1"/>
    <col min="12292" max="12292" width="12.875" style="40" customWidth="1"/>
    <col min="12293" max="12294" width="13.25" style="40" customWidth="1"/>
    <col min="12295" max="12295" width="13.125" style="40" customWidth="1"/>
    <col min="12296" max="12296" width="13" style="40" customWidth="1"/>
    <col min="12297" max="12297" width="13.125" style="40" customWidth="1"/>
    <col min="12298" max="12298" width="14.375" style="40" customWidth="1"/>
    <col min="12299" max="12299" width="18.75" style="40" customWidth="1"/>
    <col min="12300" max="12300" width="9.125" style="40" customWidth="1"/>
    <col min="12301" max="12544" width="9" style="40"/>
    <col min="12545" max="12545" width="6.25" style="40" customWidth="1"/>
    <col min="12546" max="12546" width="23.25" style="40" customWidth="1"/>
    <col min="12547" max="12547" width="14.75" style="40" customWidth="1"/>
    <col min="12548" max="12548" width="12.875" style="40" customWidth="1"/>
    <col min="12549" max="12550" width="13.25" style="40" customWidth="1"/>
    <col min="12551" max="12551" width="13.125" style="40" customWidth="1"/>
    <col min="12552" max="12552" width="13" style="40" customWidth="1"/>
    <col min="12553" max="12553" width="13.125" style="40" customWidth="1"/>
    <col min="12554" max="12554" width="14.375" style="40" customWidth="1"/>
    <col min="12555" max="12555" width="18.75" style="40" customWidth="1"/>
    <col min="12556" max="12556" width="9.125" style="40" customWidth="1"/>
    <col min="12557" max="12800" width="9" style="40"/>
    <col min="12801" max="12801" width="6.25" style="40" customWidth="1"/>
    <col min="12802" max="12802" width="23.25" style="40" customWidth="1"/>
    <col min="12803" max="12803" width="14.75" style="40" customWidth="1"/>
    <col min="12804" max="12804" width="12.875" style="40" customWidth="1"/>
    <col min="12805" max="12806" width="13.25" style="40" customWidth="1"/>
    <col min="12807" max="12807" width="13.125" style="40" customWidth="1"/>
    <col min="12808" max="12808" width="13" style="40" customWidth="1"/>
    <col min="12809" max="12809" width="13.125" style="40" customWidth="1"/>
    <col min="12810" max="12810" width="14.375" style="40" customWidth="1"/>
    <col min="12811" max="12811" width="18.75" style="40" customWidth="1"/>
    <col min="12812" max="12812" width="9.125" style="40" customWidth="1"/>
    <col min="12813" max="13056" width="9" style="40"/>
    <col min="13057" max="13057" width="6.25" style="40" customWidth="1"/>
    <col min="13058" max="13058" width="23.25" style="40" customWidth="1"/>
    <col min="13059" max="13059" width="14.75" style="40" customWidth="1"/>
    <col min="13060" max="13060" width="12.875" style="40" customWidth="1"/>
    <col min="13061" max="13062" width="13.25" style="40" customWidth="1"/>
    <col min="13063" max="13063" width="13.125" style="40" customWidth="1"/>
    <col min="13064" max="13064" width="13" style="40" customWidth="1"/>
    <col min="13065" max="13065" width="13.125" style="40" customWidth="1"/>
    <col min="13066" max="13066" width="14.375" style="40" customWidth="1"/>
    <col min="13067" max="13067" width="18.75" style="40" customWidth="1"/>
    <col min="13068" max="13068" width="9.125" style="40" customWidth="1"/>
    <col min="13069" max="13312" width="9" style="40"/>
    <col min="13313" max="13313" width="6.25" style="40" customWidth="1"/>
    <col min="13314" max="13314" width="23.25" style="40" customWidth="1"/>
    <col min="13315" max="13315" width="14.75" style="40" customWidth="1"/>
    <col min="13316" max="13316" width="12.875" style="40" customWidth="1"/>
    <col min="13317" max="13318" width="13.25" style="40" customWidth="1"/>
    <col min="13319" max="13319" width="13.125" style="40" customWidth="1"/>
    <col min="13320" max="13320" width="13" style="40" customWidth="1"/>
    <col min="13321" max="13321" width="13.125" style="40" customWidth="1"/>
    <col min="13322" max="13322" width="14.375" style="40" customWidth="1"/>
    <col min="13323" max="13323" width="18.75" style="40" customWidth="1"/>
    <col min="13324" max="13324" width="9.125" style="40" customWidth="1"/>
    <col min="13325" max="13568" width="9" style="40"/>
    <col min="13569" max="13569" width="6.25" style="40" customWidth="1"/>
    <col min="13570" max="13570" width="23.25" style="40" customWidth="1"/>
    <col min="13571" max="13571" width="14.75" style="40" customWidth="1"/>
    <col min="13572" max="13572" width="12.875" style="40" customWidth="1"/>
    <col min="13573" max="13574" width="13.25" style="40" customWidth="1"/>
    <col min="13575" max="13575" width="13.125" style="40" customWidth="1"/>
    <col min="13576" max="13576" width="13" style="40" customWidth="1"/>
    <col min="13577" max="13577" width="13.125" style="40" customWidth="1"/>
    <col min="13578" max="13578" width="14.375" style="40" customWidth="1"/>
    <col min="13579" max="13579" width="18.75" style="40" customWidth="1"/>
    <col min="13580" max="13580" width="9.125" style="40" customWidth="1"/>
    <col min="13581" max="13824" width="9" style="40"/>
    <col min="13825" max="13825" width="6.25" style="40" customWidth="1"/>
    <col min="13826" max="13826" width="23.25" style="40" customWidth="1"/>
    <col min="13827" max="13827" width="14.75" style="40" customWidth="1"/>
    <col min="13828" max="13828" width="12.875" style="40" customWidth="1"/>
    <col min="13829" max="13830" width="13.25" style="40" customWidth="1"/>
    <col min="13831" max="13831" width="13.125" style="40" customWidth="1"/>
    <col min="13832" max="13832" width="13" style="40" customWidth="1"/>
    <col min="13833" max="13833" width="13.125" style="40" customWidth="1"/>
    <col min="13834" max="13834" width="14.375" style="40" customWidth="1"/>
    <col min="13835" max="13835" width="18.75" style="40" customWidth="1"/>
    <col min="13836" max="13836" width="9.125" style="40" customWidth="1"/>
    <col min="13837" max="14080" width="9" style="40"/>
    <col min="14081" max="14081" width="6.25" style="40" customWidth="1"/>
    <col min="14082" max="14082" width="23.25" style="40" customWidth="1"/>
    <col min="14083" max="14083" width="14.75" style="40" customWidth="1"/>
    <col min="14084" max="14084" width="12.875" style="40" customWidth="1"/>
    <col min="14085" max="14086" width="13.25" style="40" customWidth="1"/>
    <col min="14087" max="14087" width="13.125" style="40" customWidth="1"/>
    <col min="14088" max="14088" width="13" style="40" customWidth="1"/>
    <col min="14089" max="14089" width="13.125" style="40" customWidth="1"/>
    <col min="14090" max="14090" width="14.375" style="40" customWidth="1"/>
    <col min="14091" max="14091" width="18.75" style="40" customWidth="1"/>
    <col min="14092" max="14092" width="9.125" style="40" customWidth="1"/>
    <col min="14093" max="14336" width="9" style="40"/>
    <col min="14337" max="14337" width="6.25" style="40" customWidth="1"/>
    <col min="14338" max="14338" width="23.25" style="40" customWidth="1"/>
    <col min="14339" max="14339" width="14.75" style="40" customWidth="1"/>
    <col min="14340" max="14340" width="12.875" style="40" customWidth="1"/>
    <col min="14341" max="14342" width="13.25" style="40" customWidth="1"/>
    <col min="14343" max="14343" width="13.125" style="40" customWidth="1"/>
    <col min="14344" max="14344" width="13" style="40" customWidth="1"/>
    <col min="14345" max="14345" width="13.125" style="40" customWidth="1"/>
    <col min="14346" max="14346" width="14.375" style="40" customWidth="1"/>
    <col min="14347" max="14347" width="18.75" style="40" customWidth="1"/>
    <col min="14348" max="14348" width="9.125" style="40" customWidth="1"/>
    <col min="14349" max="14592" width="9" style="40"/>
    <col min="14593" max="14593" width="6.25" style="40" customWidth="1"/>
    <col min="14594" max="14594" width="23.25" style="40" customWidth="1"/>
    <col min="14595" max="14595" width="14.75" style="40" customWidth="1"/>
    <col min="14596" max="14596" width="12.875" style="40" customWidth="1"/>
    <col min="14597" max="14598" width="13.25" style="40" customWidth="1"/>
    <col min="14599" max="14599" width="13.125" style="40" customWidth="1"/>
    <col min="14600" max="14600" width="13" style="40" customWidth="1"/>
    <col min="14601" max="14601" width="13.125" style="40" customWidth="1"/>
    <col min="14602" max="14602" width="14.375" style="40" customWidth="1"/>
    <col min="14603" max="14603" width="18.75" style="40" customWidth="1"/>
    <col min="14604" max="14604" width="9.125" style="40" customWidth="1"/>
    <col min="14605" max="14848" width="9" style="40"/>
    <col min="14849" max="14849" width="6.25" style="40" customWidth="1"/>
    <col min="14850" max="14850" width="23.25" style="40" customWidth="1"/>
    <col min="14851" max="14851" width="14.75" style="40" customWidth="1"/>
    <col min="14852" max="14852" width="12.875" style="40" customWidth="1"/>
    <col min="14853" max="14854" width="13.25" style="40" customWidth="1"/>
    <col min="14855" max="14855" width="13.125" style="40" customWidth="1"/>
    <col min="14856" max="14856" width="13" style="40" customWidth="1"/>
    <col min="14857" max="14857" width="13.125" style="40" customWidth="1"/>
    <col min="14858" max="14858" width="14.375" style="40" customWidth="1"/>
    <col min="14859" max="14859" width="18.75" style="40" customWidth="1"/>
    <col min="14860" max="14860" width="9.125" style="40" customWidth="1"/>
    <col min="14861" max="15104" width="9" style="40"/>
    <col min="15105" max="15105" width="6.25" style="40" customWidth="1"/>
    <col min="15106" max="15106" width="23.25" style="40" customWidth="1"/>
    <col min="15107" max="15107" width="14.75" style="40" customWidth="1"/>
    <col min="15108" max="15108" width="12.875" style="40" customWidth="1"/>
    <col min="15109" max="15110" width="13.25" style="40" customWidth="1"/>
    <col min="15111" max="15111" width="13.125" style="40" customWidth="1"/>
    <col min="15112" max="15112" width="13" style="40" customWidth="1"/>
    <col min="15113" max="15113" width="13.125" style="40" customWidth="1"/>
    <col min="15114" max="15114" width="14.375" style="40" customWidth="1"/>
    <col min="15115" max="15115" width="18.75" style="40" customWidth="1"/>
    <col min="15116" max="15116" width="9.125" style="40" customWidth="1"/>
    <col min="15117" max="15360" width="9" style="40"/>
    <col min="15361" max="15361" width="6.25" style="40" customWidth="1"/>
    <col min="15362" max="15362" width="23.25" style="40" customWidth="1"/>
    <col min="15363" max="15363" width="14.75" style="40" customWidth="1"/>
    <col min="15364" max="15364" width="12.875" style="40" customWidth="1"/>
    <col min="15365" max="15366" width="13.25" style="40" customWidth="1"/>
    <col min="15367" max="15367" width="13.125" style="40" customWidth="1"/>
    <col min="15368" max="15368" width="13" style="40" customWidth="1"/>
    <col min="15369" max="15369" width="13.125" style="40" customWidth="1"/>
    <col min="15370" max="15370" width="14.375" style="40" customWidth="1"/>
    <col min="15371" max="15371" width="18.75" style="40" customWidth="1"/>
    <col min="15372" max="15372" width="9.125" style="40" customWidth="1"/>
    <col min="15373" max="15616" width="9" style="40"/>
    <col min="15617" max="15617" width="6.25" style="40" customWidth="1"/>
    <col min="15618" max="15618" width="23.25" style="40" customWidth="1"/>
    <col min="15619" max="15619" width="14.75" style="40" customWidth="1"/>
    <col min="15620" max="15620" width="12.875" style="40" customWidth="1"/>
    <col min="15621" max="15622" width="13.25" style="40" customWidth="1"/>
    <col min="15623" max="15623" width="13.125" style="40" customWidth="1"/>
    <col min="15624" max="15624" width="13" style="40" customWidth="1"/>
    <col min="15625" max="15625" width="13.125" style="40" customWidth="1"/>
    <col min="15626" max="15626" width="14.375" style="40" customWidth="1"/>
    <col min="15627" max="15627" width="18.75" style="40" customWidth="1"/>
    <col min="15628" max="15628" width="9.125" style="40" customWidth="1"/>
    <col min="15629" max="15872" width="9" style="40"/>
    <col min="15873" max="15873" width="6.25" style="40" customWidth="1"/>
    <col min="15874" max="15874" width="23.25" style="40" customWidth="1"/>
    <col min="15875" max="15875" width="14.75" style="40" customWidth="1"/>
    <col min="15876" max="15876" width="12.875" style="40" customWidth="1"/>
    <col min="15877" max="15878" width="13.25" style="40" customWidth="1"/>
    <col min="15879" max="15879" width="13.125" style="40" customWidth="1"/>
    <col min="15880" max="15880" width="13" style="40" customWidth="1"/>
    <col min="15881" max="15881" width="13.125" style="40" customWidth="1"/>
    <col min="15882" max="15882" width="14.375" style="40" customWidth="1"/>
    <col min="15883" max="15883" width="18.75" style="40" customWidth="1"/>
    <col min="15884" max="15884" width="9.125" style="40" customWidth="1"/>
    <col min="15885" max="16128" width="9" style="40"/>
    <col min="16129" max="16129" width="6.25" style="40" customWidth="1"/>
    <col min="16130" max="16130" width="23.25" style="40" customWidth="1"/>
    <col min="16131" max="16131" width="14.75" style="40" customWidth="1"/>
    <col min="16132" max="16132" width="12.875" style="40" customWidth="1"/>
    <col min="16133" max="16134" width="13.25" style="40" customWidth="1"/>
    <col min="16135" max="16135" width="13.125" style="40" customWidth="1"/>
    <col min="16136" max="16136" width="13" style="40" customWidth="1"/>
    <col min="16137" max="16137" width="13.125" style="40" customWidth="1"/>
    <col min="16138" max="16138" width="14.375" style="40" customWidth="1"/>
    <col min="16139" max="16139" width="18.75" style="40" customWidth="1"/>
    <col min="16140" max="16140" width="9.125" style="40" customWidth="1"/>
    <col min="16141" max="16384" width="9" style="40"/>
  </cols>
  <sheetData>
    <row r="1" spans="1:11" x14ac:dyDescent="0.2">
      <c r="B1" s="140" t="s">
        <v>1296</v>
      </c>
      <c r="C1" s="140"/>
      <c r="D1" s="140"/>
      <c r="E1" s="140"/>
      <c r="F1" s="140"/>
      <c r="G1" s="140"/>
      <c r="H1" s="140"/>
      <c r="I1" s="85"/>
      <c r="J1" s="86" t="s">
        <v>1297</v>
      </c>
    </row>
    <row r="2" spans="1:11" x14ac:dyDescent="0.2">
      <c r="B2" s="140" t="s">
        <v>1357</v>
      </c>
      <c r="C2" s="140"/>
      <c r="D2" s="140"/>
      <c r="E2" s="140"/>
      <c r="F2" s="140"/>
      <c r="G2" s="140"/>
      <c r="H2" s="140"/>
      <c r="I2" s="85"/>
    </row>
    <row r="3" spans="1:11" x14ac:dyDescent="0.2">
      <c r="A3" s="141" t="s">
        <v>1356</v>
      </c>
      <c r="B3" s="141"/>
      <c r="C3" s="141"/>
      <c r="D3" s="141"/>
      <c r="E3" s="141"/>
      <c r="F3" s="141"/>
      <c r="G3" s="141"/>
      <c r="H3" s="141"/>
      <c r="I3" s="141"/>
      <c r="J3" s="88"/>
    </row>
    <row r="4" spans="1:11" x14ac:dyDescent="0.2">
      <c r="B4" s="85"/>
      <c r="C4" s="85"/>
      <c r="D4" s="85"/>
      <c r="E4" s="85"/>
      <c r="F4" s="85"/>
      <c r="G4" s="85"/>
      <c r="H4" s="85"/>
      <c r="I4" s="85"/>
      <c r="J4" s="40" t="s">
        <v>787</v>
      </c>
    </row>
    <row r="5" spans="1:11" ht="9" customHeight="1" x14ac:dyDescent="0.2">
      <c r="B5" s="39"/>
      <c r="C5" s="39"/>
    </row>
    <row r="6" spans="1:11" x14ac:dyDescent="0.2">
      <c r="A6" s="142" t="s">
        <v>1038</v>
      </c>
      <c r="B6" s="142" t="s">
        <v>1298</v>
      </c>
      <c r="C6" s="144" t="s">
        <v>1299</v>
      </c>
      <c r="D6" s="145"/>
      <c r="E6" s="145"/>
      <c r="F6" s="145"/>
      <c r="G6" s="145"/>
      <c r="H6" s="145"/>
      <c r="I6" s="146"/>
      <c r="J6" s="139" t="s">
        <v>1300</v>
      </c>
    </row>
    <row r="7" spans="1:11" ht="52.5" customHeight="1" x14ac:dyDescent="0.2">
      <c r="A7" s="143"/>
      <c r="B7" s="143"/>
      <c r="C7" s="89" t="s">
        <v>1301</v>
      </c>
      <c r="D7" s="89" t="s">
        <v>1302</v>
      </c>
      <c r="E7" s="90" t="s">
        <v>1303</v>
      </c>
      <c r="F7" s="90" t="s">
        <v>1304</v>
      </c>
      <c r="G7" s="90" t="s">
        <v>1305</v>
      </c>
      <c r="H7" s="90" t="s">
        <v>1306</v>
      </c>
      <c r="I7" s="90" t="s">
        <v>1307</v>
      </c>
      <c r="J7" s="139"/>
    </row>
    <row r="8" spans="1:11" x14ac:dyDescent="0.2">
      <c r="A8" s="49">
        <v>1</v>
      </c>
      <c r="B8" s="64" t="s">
        <v>228</v>
      </c>
      <c r="C8" s="91">
        <v>400000000</v>
      </c>
      <c r="D8" s="91">
        <v>200000000</v>
      </c>
      <c r="E8" s="91">
        <v>276000000</v>
      </c>
      <c r="F8" s="92">
        <v>135000000</v>
      </c>
      <c r="G8" s="92">
        <v>183300000</v>
      </c>
      <c r="H8" s="92">
        <v>225000000</v>
      </c>
      <c r="I8" s="56">
        <v>2773600000</v>
      </c>
      <c r="J8" s="93">
        <f t="shared" ref="J8:J33" si="0">SUM(C8:I8)</f>
        <v>4192900000</v>
      </c>
      <c r="K8" s="94"/>
    </row>
    <row r="9" spans="1:11" x14ac:dyDescent="0.2">
      <c r="A9" s="49">
        <f>1+A8</f>
        <v>2</v>
      </c>
      <c r="B9" s="64" t="s">
        <v>803</v>
      </c>
      <c r="C9" s="91">
        <v>200000000</v>
      </c>
      <c r="D9" s="91">
        <v>300000000</v>
      </c>
      <c r="E9" s="91">
        <v>276000000</v>
      </c>
      <c r="F9" s="92">
        <v>81000000</v>
      </c>
      <c r="G9" s="92">
        <v>105300000</v>
      </c>
      <c r="H9" s="92">
        <v>115000000</v>
      </c>
      <c r="I9" s="56">
        <v>2389440000</v>
      </c>
      <c r="J9" s="93">
        <f t="shared" si="0"/>
        <v>3466740000</v>
      </c>
      <c r="K9" s="94"/>
    </row>
    <row r="10" spans="1:11" x14ac:dyDescent="0.2">
      <c r="A10" s="49">
        <f t="shared" ref="A10:A30" si="1">1+A9</f>
        <v>3</v>
      </c>
      <c r="B10" s="64" t="s">
        <v>154</v>
      </c>
      <c r="C10" s="91">
        <v>200000000</v>
      </c>
      <c r="D10" s="91">
        <v>400000000</v>
      </c>
      <c r="E10" s="91">
        <v>450000000</v>
      </c>
      <c r="F10" s="92">
        <v>168000000</v>
      </c>
      <c r="G10" s="92">
        <v>245700000</v>
      </c>
      <c r="H10" s="92">
        <v>380000000</v>
      </c>
      <c r="I10" s="92">
        <v>700000000</v>
      </c>
      <c r="J10" s="93">
        <f t="shared" si="0"/>
        <v>2543700000</v>
      </c>
      <c r="K10" s="94"/>
    </row>
    <row r="11" spans="1:11" x14ac:dyDescent="0.2">
      <c r="A11" s="49">
        <f t="shared" si="1"/>
        <v>4</v>
      </c>
      <c r="B11" s="64" t="s">
        <v>247</v>
      </c>
      <c r="C11" s="91">
        <v>200000000</v>
      </c>
      <c r="D11" s="91">
        <v>400000000</v>
      </c>
      <c r="E11" s="91">
        <v>450000000</v>
      </c>
      <c r="F11" s="92">
        <v>168000000</v>
      </c>
      <c r="G11" s="92">
        <v>206700000</v>
      </c>
      <c r="H11" s="92">
        <v>370000000</v>
      </c>
      <c r="I11" s="56">
        <v>196810000</v>
      </c>
      <c r="J11" s="93">
        <f t="shared" si="0"/>
        <v>1991510000</v>
      </c>
      <c r="K11" s="94"/>
    </row>
    <row r="12" spans="1:11" x14ac:dyDescent="0.2">
      <c r="A12" s="49">
        <f t="shared" si="1"/>
        <v>5</v>
      </c>
      <c r="B12" s="64" t="s">
        <v>283</v>
      </c>
      <c r="C12" s="91">
        <v>200000000</v>
      </c>
      <c r="D12" s="91">
        <v>200000000</v>
      </c>
      <c r="E12" s="91">
        <v>294000000</v>
      </c>
      <c r="F12" s="92">
        <v>180000000</v>
      </c>
      <c r="G12" s="92">
        <v>191100000</v>
      </c>
      <c r="H12" s="92">
        <v>135000000</v>
      </c>
      <c r="I12" s="56">
        <v>527080000</v>
      </c>
      <c r="J12" s="93">
        <f t="shared" si="0"/>
        <v>1727180000</v>
      </c>
      <c r="K12" s="94"/>
    </row>
    <row r="13" spans="1:11" x14ac:dyDescent="0.2">
      <c r="A13" s="49">
        <f t="shared" si="1"/>
        <v>6</v>
      </c>
      <c r="B13" s="64" t="s">
        <v>802</v>
      </c>
      <c r="C13" s="91">
        <v>300000000</v>
      </c>
      <c r="D13" s="91">
        <v>200000000</v>
      </c>
      <c r="E13" s="91">
        <v>276000000</v>
      </c>
      <c r="F13" s="92">
        <v>75000000</v>
      </c>
      <c r="G13" s="92">
        <v>171600000</v>
      </c>
      <c r="H13" s="92">
        <v>140000000</v>
      </c>
      <c r="I13" s="56">
        <v>150000000</v>
      </c>
      <c r="J13" s="93">
        <f t="shared" si="0"/>
        <v>1312600000</v>
      </c>
      <c r="K13" s="94"/>
    </row>
    <row r="14" spans="1:11" x14ac:dyDescent="0.2">
      <c r="A14" s="49">
        <f t="shared" si="1"/>
        <v>7</v>
      </c>
      <c r="B14" s="64" t="s">
        <v>801</v>
      </c>
      <c r="C14" s="91">
        <v>200000000</v>
      </c>
      <c r="D14" s="91">
        <v>200000000</v>
      </c>
      <c r="E14" s="91">
        <v>276000000</v>
      </c>
      <c r="F14" s="92">
        <v>129000000</v>
      </c>
      <c r="G14" s="92">
        <v>152100000</v>
      </c>
      <c r="H14" s="92">
        <v>115000000</v>
      </c>
      <c r="I14" s="56">
        <v>217360000</v>
      </c>
      <c r="J14" s="93">
        <f t="shared" si="0"/>
        <v>1289460000</v>
      </c>
      <c r="K14" s="94"/>
    </row>
    <row r="15" spans="1:11" x14ac:dyDescent="0.2">
      <c r="A15" s="49">
        <f t="shared" si="1"/>
        <v>8</v>
      </c>
      <c r="B15" s="64" t="s">
        <v>804</v>
      </c>
      <c r="C15" s="91">
        <v>200000000</v>
      </c>
      <c r="D15" s="91">
        <v>200000000</v>
      </c>
      <c r="E15" s="91">
        <v>276000000</v>
      </c>
      <c r="F15" s="92">
        <v>30000000</v>
      </c>
      <c r="G15" s="92">
        <v>175500000</v>
      </c>
      <c r="H15" s="92">
        <v>75000000</v>
      </c>
      <c r="I15" s="56">
        <v>70220000</v>
      </c>
      <c r="J15" s="93">
        <f t="shared" si="0"/>
        <v>1026720000</v>
      </c>
      <c r="K15" s="94"/>
    </row>
    <row r="16" spans="1:11" x14ac:dyDescent="0.2">
      <c r="A16" s="49">
        <f t="shared" si="1"/>
        <v>9</v>
      </c>
      <c r="B16" s="64" t="s">
        <v>143</v>
      </c>
      <c r="C16" s="91">
        <v>200000000</v>
      </c>
      <c r="D16" s="91">
        <v>200000000</v>
      </c>
      <c r="E16" s="91">
        <v>276000000</v>
      </c>
      <c r="F16" s="92">
        <v>34000000</v>
      </c>
      <c r="G16" s="92">
        <v>39000000</v>
      </c>
      <c r="H16" s="92">
        <v>55000000</v>
      </c>
      <c r="I16" s="56">
        <v>52964000</v>
      </c>
      <c r="J16" s="93">
        <f t="shared" si="0"/>
        <v>856964000</v>
      </c>
      <c r="K16" s="94"/>
    </row>
    <row r="17" spans="1:10" x14ac:dyDescent="0.2">
      <c r="A17" s="49">
        <f t="shared" si="1"/>
        <v>10</v>
      </c>
      <c r="B17" s="64" t="s">
        <v>1308</v>
      </c>
      <c r="C17" s="91">
        <v>200000000</v>
      </c>
      <c r="D17" s="56"/>
      <c r="E17" s="56"/>
      <c r="F17" s="56"/>
      <c r="G17" s="56"/>
      <c r="H17" s="56"/>
      <c r="I17" s="56"/>
      <c r="J17" s="93">
        <f t="shared" si="0"/>
        <v>200000000</v>
      </c>
    </row>
    <row r="18" spans="1:10" x14ac:dyDescent="0.2">
      <c r="A18" s="49">
        <f t="shared" si="1"/>
        <v>11</v>
      </c>
      <c r="B18" s="64" t="s">
        <v>1309</v>
      </c>
      <c r="C18" s="95">
        <v>170000000</v>
      </c>
      <c r="D18" s="56">
        <v>152000000</v>
      </c>
      <c r="E18" s="56"/>
      <c r="F18" s="56"/>
      <c r="G18" s="56"/>
      <c r="H18" s="56"/>
      <c r="I18" s="56"/>
      <c r="J18" s="93">
        <f t="shared" si="0"/>
        <v>322000000</v>
      </c>
    </row>
    <row r="19" spans="1:10" x14ac:dyDescent="0.2">
      <c r="A19" s="49">
        <f t="shared" si="1"/>
        <v>12</v>
      </c>
      <c r="B19" s="64" t="s">
        <v>1310</v>
      </c>
      <c r="C19" s="95">
        <v>408900000</v>
      </c>
      <c r="D19" s="56"/>
      <c r="E19" s="56"/>
      <c r="F19" s="56"/>
      <c r="G19" s="56"/>
      <c r="H19" s="56"/>
      <c r="I19" s="56">
        <v>1597710000</v>
      </c>
      <c r="J19" s="93">
        <f t="shared" si="0"/>
        <v>2006610000</v>
      </c>
    </row>
    <row r="20" spans="1:10" x14ac:dyDescent="0.2">
      <c r="A20" s="49">
        <f t="shared" si="1"/>
        <v>13</v>
      </c>
      <c r="B20" s="57" t="s">
        <v>1311</v>
      </c>
      <c r="C20" s="56">
        <v>200000000</v>
      </c>
      <c r="D20" s="56"/>
      <c r="E20" s="56"/>
      <c r="F20" s="56"/>
      <c r="G20" s="56"/>
      <c r="H20" s="56"/>
      <c r="I20" s="56"/>
      <c r="J20" s="93">
        <f t="shared" si="0"/>
        <v>200000000</v>
      </c>
    </row>
    <row r="21" spans="1:10" x14ac:dyDescent="0.2">
      <c r="A21" s="49">
        <f t="shared" si="1"/>
        <v>14</v>
      </c>
      <c r="B21" s="64" t="s">
        <v>1312</v>
      </c>
      <c r="C21" s="91">
        <v>200000000</v>
      </c>
      <c r="D21" s="56">
        <v>30000000</v>
      </c>
      <c r="E21" s="56"/>
      <c r="F21" s="56"/>
      <c r="G21" s="56"/>
      <c r="H21" s="56"/>
      <c r="I21" s="56"/>
      <c r="J21" s="93">
        <f t="shared" si="0"/>
        <v>230000000</v>
      </c>
    </row>
    <row r="22" spans="1:10" x14ac:dyDescent="0.2">
      <c r="A22" s="49">
        <f t="shared" si="1"/>
        <v>15</v>
      </c>
      <c r="B22" s="64" t="s">
        <v>1313</v>
      </c>
      <c r="C22" s="92">
        <v>20000000</v>
      </c>
      <c r="D22" s="56"/>
      <c r="E22" s="56"/>
      <c r="F22" s="56"/>
      <c r="G22" s="56"/>
      <c r="H22" s="56"/>
      <c r="I22" s="56"/>
      <c r="J22" s="93">
        <f t="shared" si="0"/>
        <v>20000000</v>
      </c>
    </row>
    <row r="23" spans="1:10" x14ac:dyDescent="0.2">
      <c r="A23" s="49">
        <f t="shared" si="1"/>
        <v>16</v>
      </c>
      <c r="B23" s="64" t="s">
        <v>1314</v>
      </c>
      <c r="C23" s="92">
        <v>20000000</v>
      </c>
      <c r="D23" s="56"/>
      <c r="E23" s="56"/>
      <c r="F23" s="56"/>
      <c r="G23" s="56"/>
      <c r="H23" s="56"/>
      <c r="I23" s="56"/>
      <c r="J23" s="93">
        <f t="shared" si="0"/>
        <v>20000000</v>
      </c>
    </row>
    <row r="24" spans="1:10" x14ac:dyDescent="0.2">
      <c r="A24" s="49">
        <f t="shared" si="1"/>
        <v>17</v>
      </c>
      <c r="B24" s="64" t="s">
        <v>1315</v>
      </c>
      <c r="C24" s="92">
        <v>20000000</v>
      </c>
      <c r="D24" s="56"/>
      <c r="E24" s="56"/>
      <c r="F24" s="56"/>
      <c r="G24" s="56"/>
      <c r="H24" s="56"/>
      <c r="I24" s="56"/>
      <c r="J24" s="93">
        <f t="shared" si="0"/>
        <v>20000000</v>
      </c>
    </row>
    <row r="25" spans="1:10" x14ac:dyDescent="0.2">
      <c r="A25" s="49">
        <f t="shared" si="1"/>
        <v>18</v>
      </c>
      <c r="B25" s="64" t="s">
        <v>1316</v>
      </c>
      <c r="C25" s="92">
        <v>20000000</v>
      </c>
      <c r="D25" s="56"/>
      <c r="E25" s="56"/>
      <c r="F25" s="56"/>
      <c r="G25" s="56"/>
      <c r="H25" s="56"/>
      <c r="I25" s="56"/>
      <c r="J25" s="93">
        <f t="shared" si="0"/>
        <v>20000000</v>
      </c>
    </row>
    <row r="26" spans="1:10" x14ac:dyDescent="0.2">
      <c r="A26" s="49">
        <f t="shared" si="1"/>
        <v>19</v>
      </c>
      <c r="B26" s="64" t="s">
        <v>1317</v>
      </c>
      <c r="C26" s="92">
        <v>20000000</v>
      </c>
      <c r="D26" s="56"/>
      <c r="E26" s="56"/>
      <c r="F26" s="56"/>
      <c r="G26" s="56"/>
      <c r="H26" s="56"/>
      <c r="I26" s="56"/>
      <c r="J26" s="93">
        <f t="shared" si="0"/>
        <v>20000000</v>
      </c>
    </row>
    <row r="27" spans="1:10" x14ac:dyDescent="0.2">
      <c r="A27" s="49">
        <f t="shared" si="1"/>
        <v>20</v>
      </c>
      <c r="B27" s="64" t="s">
        <v>1318</v>
      </c>
      <c r="C27" s="92">
        <v>30000000</v>
      </c>
      <c r="D27" s="56"/>
      <c r="E27" s="56"/>
      <c r="F27" s="56"/>
      <c r="G27" s="56"/>
      <c r="H27" s="56"/>
      <c r="I27" s="56"/>
      <c r="J27" s="93">
        <f t="shared" si="0"/>
        <v>30000000</v>
      </c>
    </row>
    <row r="28" spans="1:10" ht="31.5" x14ac:dyDescent="0.2">
      <c r="A28" s="49">
        <f t="shared" si="1"/>
        <v>21</v>
      </c>
      <c r="B28" s="64" t="s">
        <v>1319</v>
      </c>
      <c r="C28" s="95">
        <v>530380000</v>
      </c>
      <c r="D28" s="95">
        <v>30000000</v>
      </c>
      <c r="E28" s="56">
        <v>80000000</v>
      </c>
      <c r="F28" s="56">
        <v>8000000</v>
      </c>
      <c r="G28" s="56"/>
      <c r="H28" s="56"/>
      <c r="I28" s="56"/>
      <c r="J28" s="93">
        <f t="shared" si="0"/>
        <v>648380000</v>
      </c>
    </row>
    <row r="29" spans="1:10" x14ac:dyDescent="0.2">
      <c r="A29" s="49">
        <f t="shared" si="1"/>
        <v>22</v>
      </c>
      <c r="B29" s="64" t="s">
        <v>37</v>
      </c>
      <c r="C29" s="95">
        <v>6750000000</v>
      </c>
      <c r="D29" s="56">
        <v>15840000</v>
      </c>
      <c r="E29" s="56"/>
      <c r="F29" s="56"/>
      <c r="G29" s="56"/>
      <c r="H29" s="56"/>
      <c r="I29" s="56"/>
      <c r="J29" s="93">
        <f t="shared" si="0"/>
        <v>6765840000</v>
      </c>
    </row>
    <row r="30" spans="1:10" ht="31.5" customHeight="1" x14ac:dyDescent="0.2">
      <c r="A30" s="49">
        <f t="shared" si="1"/>
        <v>23</v>
      </c>
      <c r="B30" s="64" t="s">
        <v>1320</v>
      </c>
      <c r="C30" s="56">
        <v>1000000000</v>
      </c>
      <c r="D30" s="56">
        <v>620000000</v>
      </c>
      <c r="E30" s="56"/>
      <c r="F30" s="56"/>
      <c r="G30" s="56"/>
      <c r="H30" s="56"/>
      <c r="I30" s="56"/>
      <c r="J30" s="93">
        <f t="shared" si="0"/>
        <v>1620000000</v>
      </c>
    </row>
    <row r="31" spans="1:10" ht="98.25" customHeight="1" x14ac:dyDescent="0.25">
      <c r="A31" s="49">
        <v>24</v>
      </c>
      <c r="B31" s="55" t="s">
        <v>1322</v>
      </c>
      <c r="C31" s="98">
        <v>167000000</v>
      </c>
      <c r="D31" s="56"/>
      <c r="E31" s="56"/>
      <c r="F31" s="56"/>
      <c r="G31" s="56"/>
      <c r="H31" s="56"/>
      <c r="I31" s="56"/>
      <c r="J31" s="93">
        <f t="shared" si="0"/>
        <v>167000000</v>
      </c>
    </row>
    <row r="32" spans="1:10" ht="153.75" customHeight="1" x14ac:dyDescent="0.25">
      <c r="A32" s="49">
        <v>25</v>
      </c>
      <c r="B32" s="55" t="s">
        <v>1321</v>
      </c>
      <c r="C32" s="98">
        <v>1890908000</v>
      </c>
      <c r="D32" s="56"/>
      <c r="E32" s="56"/>
      <c r="F32" s="56"/>
      <c r="G32" s="56"/>
      <c r="H32" s="56"/>
      <c r="I32" s="56"/>
      <c r="J32" s="93">
        <f t="shared" si="0"/>
        <v>1890908000</v>
      </c>
    </row>
    <row r="33" spans="1:12" ht="148.5" customHeight="1" x14ac:dyDescent="0.25">
      <c r="A33" s="49">
        <v>26</v>
      </c>
      <c r="B33" s="67" t="s">
        <v>1323</v>
      </c>
      <c r="C33" s="98">
        <v>1714440000</v>
      </c>
      <c r="D33" s="56"/>
      <c r="E33" s="56"/>
      <c r="F33" s="56"/>
      <c r="G33" s="56"/>
      <c r="H33" s="56"/>
      <c r="I33" s="56"/>
      <c r="J33" s="93">
        <f t="shared" si="0"/>
        <v>1714440000</v>
      </c>
    </row>
    <row r="34" spans="1:12" s="72" customFormat="1" ht="24" customHeight="1" x14ac:dyDescent="0.2">
      <c r="A34" s="89"/>
      <c r="B34" s="96" t="s">
        <v>46</v>
      </c>
      <c r="C34" s="99">
        <f>SUM(C8:C33)</f>
        <v>15461628000</v>
      </c>
      <c r="D34" s="99">
        <f t="shared" ref="D34:I34" si="2">SUM(D8:D33)</f>
        <v>3147840000</v>
      </c>
      <c r="E34" s="99">
        <f t="shared" si="2"/>
        <v>2930000000</v>
      </c>
      <c r="F34" s="99">
        <f t="shared" si="2"/>
        <v>1008000000</v>
      </c>
      <c r="G34" s="99">
        <f t="shared" si="2"/>
        <v>1470300000</v>
      </c>
      <c r="H34" s="99">
        <f t="shared" si="2"/>
        <v>1610000000</v>
      </c>
      <c r="I34" s="99">
        <f t="shared" si="2"/>
        <v>8675184000</v>
      </c>
      <c r="J34" s="100">
        <f>SUM(J8:J33)</f>
        <v>34302952000</v>
      </c>
      <c r="K34" s="97"/>
      <c r="L34" s="97"/>
    </row>
    <row r="35" spans="1:12" x14ac:dyDescent="0.2">
      <c r="J35" s="42"/>
    </row>
    <row r="36" spans="1:12" x14ac:dyDescent="0.2">
      <c r="C36" s="42"/>
      <c r="F36" s="42"/>
      <c r="J36" s="92"/>
    </row>
    <row r="37" spans="1:12" x14ac:dyDescent="0.2">
      <c r="C37" s="42"/>
      <c r="F37" s="42"/>
      <c r="J37" s="42"/>
    </row>
    <row r="38" spans="1:12" x14ac:dyDescent="0.2">
      <c r="C38" s="42"/>
      <c r="F38" s="42"/>
    </row>
    <row r="39" spans="1:12" x14ac:dyDescent="0.2">
      <c r="C39" s="42"/>
      <c r="F39" s="42"/>
    </row>
    <row r="40" spans="1:12" x14ac:dyDescent="0.2">
      <c r="F40" s="42"/>
    </row>
    <row r="41" spans="1:12" x14ac:dyDescent="0.2">
      <c r="F41" s="42"/>
    </row>
    <row r="42" spans="1:12" x14ac:dyDescent="0.2">
      <c r="F42" s="42"/>
    </row>
    <row r="43" spans="1:12" x14ac:dyDescent="0.2">
      <c r="F43" s="42"/>
    </row>
    <row r="44" spans="1:12" x14ac:dyDescent="0.2">
      <c r="F44" s="42"/>
    </row>
    <row r="45" spans="1:12" x14ac:dyDescent="0.2">
      <c r="F45" s="42"/>
    </row>
    <row r="46" spans="1:12" x14ac:dyDescent="0.2">
      <c r="F46" s="42"/>
    </row>
    <row r="47" spans="1:12" x14ac:dyDescent="0.2">
      <c r="F47" s="42"/>
    </row>
    <row r="48" spans="1:12" x14ac:dyDescent="0.2">
      <c r="F48" s="42"/>
    </row>
    <row r="49" spans="6:6" x14ac:dyDescent="0.2">
      <c r="F49" s="42"/>
    </row>
    <row r="50" spans="6:6" x14ac:dyDescent="0.2">
      <c r="F50" s="42"/>
    </row>
    <row r="51" spans="6:6" x14ac:dyDescent="0.2">
      <c r="F51" s="42"/>
    </row>
    <row r="52" spans="6:6" x14ac:dyDescent="0.2">
      <c r="F52" s="42"/>
    </row>
    <row r="53" spans="6:6" x14ac:dyDescent="0.2">
      <c r="F53" s="42"/>
    </row>
    <row r="54" spans="6:6" x14ac:dyDescent="0.2">
      <c r="F54" s="42"/>
    </row>
    <row r="55" spans="6:6" x14ac:dyDescent="0.2">
      <c r="F55" s="42"/>
    </row>
    <row r="56" spans="6:6" x14ac:dyDescent="0.2">
      <c r="F56" s="42"/>
    </row>
    <row r="57" spans="6:6" x14ac:dyDescent="0.2">
      <c r="F57" s="42"/>
    </row>
    <row r="58" spans="6:6" x14ac:dyDescent="0.2">
      <c r="F58" s="42"/>
    </row>
    <row r="59" spans="6:6" x14ac:dyDescent="0.2">
      <c r="F59" s="42"/>
    </row>
  </sheetData>
  <mergeCells count="7">
    <mergeCell ref="J6:J7"/>
    <mergeCell ref="B1:H1"/>
    <mergeCell ref="B2:H2"/>
    <mergeCell ref="A3:I3"/>
    <mergeCell ref="A6:A7"/>
    <mergeCell ref="B6:B7"/>
    <mergeCell ref="C6:I6"/>
  </mergeCells>
  <pageMargins left="0.11811023622047245" right="0.11811023622047245" top="0.35433070866141736" bottom="0.35433070866141736" header="0.31496062992125984" footer="0.31496062992125984"/>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PL1</vt:lpstr>
      <vt:lpstr>PL2</vt:lpstr>
      <vt:lpstr>PL3</vt:lpstr>
      <vt:lpstr>DANH_SÁCH</vt:lpstr>
      <vt:lpstr>danhsachnop</vt:lpstr>
      <vt:lpstr>maso</vt:lpstr>
      <vt:lpstr>sotien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DTcom</dc:creator>
  <cp:lastModifiedBy>Administrator</cp:lastModifiedBy>
  <cp:lastPrinted>2021-12-29T04:04:34Z</cp:lastPrinted>
  <dcterms:created xsi:type="dcterms:W3CDTF">2021-05-31T09:23:31Z</dcterms:created>
  <dcterms:modified xsi:type="dcterms:W3CDTF">2021-12-29T07:32:37Z</dcterms:modified>
</cp:coreProperties>
</file>